
<file path=[Content_Types].xml><?xml version="1.0" encoding="utf-8"?>
<Types xmlns="http://schemas.openxmlformats.org/package/2006/content-types">
  <Override PartName="/xl/tables/table1.xml" ContentType="application/vnd.openxmlformats-officedocument.spreadsheetml.table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2" sheetId="1" state="visible" r:id="rId2"/>
    <sheet name="Sheet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<sst xmlns="http://schemas.openxmlformats.org/spreadsheetml/2006/main" count="129" uniqueCount="32">
  <si>
    <t xml:space="preserve">ANALYSIS DESCRIPTION</t>
  </si>
  <si>
    <t xml:space="preserve">COMPONENT</t>
  </si>
  <si>
    <t xml:space="preserve">DATE SAMPLED</t>
  </si>
  <si>
    <t xml:space="preserve">MDL</t>
  </si>
  <si>
    <t xml:space="preserve">PQL</t>
  </si>
  <si>
    <t xml:space="preserve">RESULT</t>
  </si>
  <si>
    <t xml:space="preserve">SITE LOCATION</t>
  </si>
  <si>
    <t xml:space="preserve">UNITS</t>
  </si>
  <si>
    <t xml:space="preserve">Above
Limit</t>
  </si>
  <si>
    <t xml:space="preserve">... Ruminant specific Bacteroidetes BacR genetic marker…</t>
  </si>
  <si>
    <t xml:space="preserve">BacR-qPCR</t>
  </si>
  <si>
    <t xml:space="preserve">FL HWY 145 - Bridge Madison FL 32340</t>
  </si>
  <si>
    <t xml:space="preserve">TSC/100 mL</t>
  </si>
  <si>
    <t xml:space="preserve">... Ruminant specific Bacteroidetes BacR genetic marker...</t>
  </si>
  <si>
    <t xml:space="preserve">FL HWY 150 - Bridge, Lee FL 32059</t>
  </si>
  <si>
    <t xml:space="preserve">FL HWY 6 - Bridge, Lee FL 32059</t>
  </si>
  <si>
    <t xml:space="preserve">... canine-specific DG3 Bacteroides genetic marker...</t>
  </si>
  <si>
    <t xml:space="preserve">DG3-qPCR</t>
  </si>
  <si>
    <t xml:space="preserve">... bird specific Helicobacter GFD genetic marker...</t>
  </si>
  <si>
    <t xml:space="preserve">GFD-qPCR</t>
  </si>
  <si>
    <t xml:space="preserve">... coastal bird specific Catellicoccus marimammalium Gull2 genetic marker...</t>
  </si>
  <si>
    <t xml:space="preserve">GULL2-qPCR</t>
  </si>
  <si>
    <t xml:space="preserve">... human-specific HF183 Bacteroides genetic marker...</t>
  </si>
  <si>
    <t xml:space="preserve">HF183-qPCR</t>
  </si>
  <si>
    <t xml:space="preserve">GEU/100 mL</t>
  </si>
  <si>
    <t xml:space="preserve">Pesticides, herbicides, ... by HPLC/MS/MS</t>
  </si>
  <si>
    <t xml:space="preserve">AMPA</t>
  </si>
  <si>
    <t xml:space="preserve">ug/L</t>
  </si>
  <si>
    <t xml:space="preserve">Acesulfame K</t>
  </si>
  <si>
    <t xml:space="preserve">Endothall</t>
  </si>
  <si>
    <t xml:space="preserve">Glufosinate</t>
  </si>
  <si>
    <t xml:space="preserve">Glyphosate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</si>
</sst>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M/D/YYYY\ H:MM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VALDOSTAWW_LIMSdata_EventWQAP_2021_01_06_01" displayName="VALDOSTAWW_LIMSdata_EventWQAP_2021_01_06_01" ref="A1:I31" headerRowCount="1" totalsRowCount="0" totalsRowShown="0">
  <autoFilter ref="A1:I31"/>
  <tableColumns count="9">
    <tableColumn id="1" name="ANALYSIS DESCRIPTION"/>
    <tableColumn id="2" name="COMPONENT"/>
    <tableColumn id="3" name="DATE SAMPLED"/>
    <tableColumn id="4" name="MDL"/>
    <tableColumn id="5" name="PQL"/>
    <tableColumn id="6" name="RESULT"/>
    <tableColumn id="7" name="SITE LOCATION"/>
    <tableColumn id="8" name="UNITS"/>
    <tableColumn id="9" name="Above&#10;Limit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6" ySplit="0" topLeftCell="G1" activePane="topRight" state="frozen"/>
      <selection pane="topLeft" activeCell="A1" activeCellId="0" sqref="A1"/>
      <selection pane="topRight" activeCell="A1" activeCellId="0" sqref="A:A"/>
    </sheetView>
  </sheetViews>
  <sheetFormatPr defaultRowHeight="13.8" zeroHeight="false" outlineLevelRow="0" outlineLevelCol="0"/>
  <cols>
    <col collapsed="false" customWidth="true" hidden="false" outlineLevel="0" max="1" min="1" style="1" width="38.88"/>
    <col collapsed="false" customWidth="true" hidden="false" outlineLevel="0" max="2" min="2" style="0" width="10.37"/>
    <col collapsed="false" customWidth="true" hidden="false" outlineLevel="0" max="3" min="3" style="0" width="12.96"/>
    <col collapsed="false" customWidth="true" hidden="false" outlineLevel="0" max="4" min="4" style="0" width="5.18"/>
    <col collapsed="false" customWidth="true" hidden="false" outlineLevel="0" max="5" min="5" style="0" width="6.28"/>
    <col collapsed="false" customWidth="true" hidden="false" outlineLevel="0" max="6" min="6" style="0" width="5.18"/>
    <col collapsed="false" customWidth="true" hidden="false" outlineLevel="0" max="7" min="7" style="1" width="29.81"/>
    <col collapsed="false" customWidth="true" hidden="false" outlineLevel="0" max="8" min="8" style="0" width="10.42"/>
    <col collapsed="false" customWidth="true" hidden="false" outlineLevel="0" max="9" min="9" style="0" width="5.18"/>
    <col collapsed="false" customWidth="true" hidden="false" outlineLevel="0" max="969" min="10" style="0" width="8.71"/>
    <col collapsed="false" customWidth="true" hidden="false" outlineLevel="0" max="1022" min="970" style="0" width="11.57"/>
    <col collapsed="false" customWidth="false" hidden="false" outlineLevel="0" max="1025" min="1023" style="0" width="11.52"/>
  </cols>
  <sheetData>
    <row r="1" s="5" customFormat="true" ht="21" hidden="false" customHeight="false" outlineLevel="0" collapsed="false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3" t="s">
        <v>7</v>
      </c>
      <c r="I1" s="4" t="s">
        <v>8</v>
      </c>
      <c r="J1" s="3"/>
      <c r="AMI1" s="0"/>
      <c r="AMJ1" s="0"/>
    </row>
    <row r="2" s="5" customFormat="true" ht="13.8" hidden="false" customHeight="false" outlineLevel="0" collapsed="false">
      <c r="A2" s="2" t="s">
        <v>9</v>
      </c>
      <c r="B2" s="3" t="s">
        <v>10</v>
      </c>
      <c r="C2" s="6" t="n">
        <v>44202.4270833333</v>
      </c>
      <c r="D2" s="3" t="n">
        <v>3000</v>
      </c>
      <c r="E2" s="3" t="n">
        <v>15000</v>
      </c>
      <c r="F2" s="3" t="n">
        <v>6600</v>
      </c>
      <c r="G2" s="2" t="s">
        <v>11</v>
      </c>
      <c r="H2" s="3" t="s">
        <v>12</v>
      </c>
      <c r="I2" s="3" t="n">
        <f aca="false">IF(VALDOSTAWW_LIMSdata_EventWQAP_2021_01_06_01[[#This Row],[RESULT]]&gt;VALDOSTAWW_LIMSdata_EventWQAP_2021_01_06_01[[#This Row],[MDL]],VALDOSTAWW_LIMSdata_EventWQAP_2021_01_06_01[[#This Row],[RESULT]],"&lt;MDL")</f>
        <v>6600</v>
      </c>
      <c r="J2" s="3"/>
      <c r="AMI2" s="0"/>
      <c r="AMJ2" s="0"/>
    </row>
    <row r="3" s="5" customFormat="true" ht="13.8" hidden="false" customHeight="false" outlineLevel="0" collapsed="false">
      <c r="A3" s="2" t="s">
        <v>13</v>
      </c>
      <c r="B3" s="3" t="s">
        <v>10</v>
      </c>
      <c r="C3" s="6" t="n">
        <v>44202.4479166667</v>
      </c>
      <c r="D3" s="3" t="n">
        <v>3000</v>
      </c>
      <c r="E3" s="3" t="n">
        <v>15000</v>
      </c>
      <c r="F3" s="3" t="n">
        <v>6800</v>
      </c>
      <c r="G3" s="2" t="s">
        <v>14</v>
      </c>
      <c r="H3" s="3" t="s">
        <v>12</v>
      </c>
      <c r="I3" s="3" t="n">
        <f aca="false">IF(VALDOSTAWW_LIMSdata_EventWQAP_2021_01_06_01[[#This Row],[RESULT]]&gt;VALDOSTAWW_LIMSdata_EventWQAP_2021_01_06_01[[#This Row],[MDL]],VALDOSTAWW_LIMSdata_EventWQAP_2021_01_06_01[[#This Row],[RESULT]],"&lt;MDL")</f>
        <v>6800</v>
      </c>
      <c r="J3" s="3"/>
      <c r="AMI3" s="0"/>
      <c r="AMJ3" s="0"/>
    </row>
    <row r="4" s="5" customFormat="true" ht="13.8" hidden="false" customHeight="false" outlineLevel="0" collapsed="false">
      <c r="A4" s="2" t="s">
        <v>13</v>
      </c>
      <c r="B4" s="3" t="s">
        <v>10</v>
      </c>
      <c r="C4" s="6" t="n">
        <v>44202.46875</v>
      </c>
      <c r="D4" s="3" t="n">
        <v>3000</v>
      </c>
      <c r="E4" s="3" t="n">
        <v>15000</v>
      </c>
      <c r="F4" s="3" t="n">
        <v>3700</v>
      </c>
      <c r="G4" s="2" t="s">
        <v>15</v>
      </c>
      <c r="H4" s="3" t="s">
        <v>12</v>
      </c>
      <c r="I4" s="3" t="n">
        <f aca="false">IF(VALDOSTAWW_LIMSdata_EventWQAP_2021_01_06_01[[#This Row],[RESULT]]&gt;VALDOSTAWW_LIMSdata_EventWQAP_2021_01_06_01[[#This Row],[MDL]],VALDOSTAWW_LIMSdata_EventWQAP_2021_01_06_01[[#This Row],[RESULT]],"&lt;MDL")</f>
        <v>3700</v>
      </c>
      <c r="J4" s="3"/>
      <c r="AMI4" s="0"/>
      <c r="AMJ4" s="0"/>
    </row>
    <row r="5" s="5" customFormat="true" ht="13.8" hidden="false" customHeight="false" outlineLevel="0" collapsed="false">
      <c r="A5" s="2" t="s">
        <v>16</v>
      </c>
      <c r="B5" s="3" t="s">
        <v>17</v>
      </c>
      <c r="C5" s="6" t="n">
        <v>44202.4270833333</v>
      </c>
      <c r="D5" s="3" t="n">
        <v>2600</v>
      </c>
      <c r="E5" s="3" t="n">
        <v>13000</v>
      </c>
      <c r="F5" s="3" t="n">
        <v>2600</v>
      </c>
      <c r="G5" s="2" t="s">
        <v>11</v>
      </c>
      <c r="H5" s="3" t="s">
        <v>12</v>
      </c>
      <c r="I5" s="3" t="str">
        <f aca="false">IF(VALDOSTAWW_LIMSdata_EventWQAP_2021_01_06_01[[#This Row],[RESULT]]&gt;VALDOSTAWW_LIMSdata_EventWQAP_2021_01_06_01[[#This Row],[MDL]],VALDOSTAWW_LIMSdata_EventWQAP_2021_01_06_01[[#This Row],[RESULT]],"&lt;MDL")</f>
        <v>&lt;MDL</v>
      </c>
      <c r="J5" s="3"/>
      <c r="AMI5" s="0"/>
      <c r="AMJ5" s="0"/>
    </row>
    <row r="6" s="5" customFormat="true" ht="13.8" hidden="false" customHeight="false" outlineLevel="0" collapsed="false">
      <c r="A6" s="2" t="s">
        <v>16</v>
      </c>
      <c r="B6" s="3" t="s">
        <v>17</v>
      </c>
      <c r="C6" s="6" t="n">
        <v>44202.4479166667</v>
      </c>
      <c r="D6" s="3" t="n">
        <v>2600</v>
      </c>
      <c r="E6" s="3" t="n">
        <v>13000</v>
      </c>
      <c r="F6" s="3" t="n">
        <v>2600</v>
      </c>
      <c r="G6" s="2" t="s">
        <v>14</v>
      </c>
      <c r="H6" s="3" t="s">
        <v>12</v>
      </c>
      <c r="I6" s="3" t="str">
        <f aca="false">IF(VALDOSTAWW_LIMSdata_EventWQAP_2021_01_06_01[[#This Row],[RESULT]]&gt;VALDOSTAWW_LIMSdata_EventWQAP_2021_01_06_01[[#This Row],[MDL]],VALDOSTAWW_LIMSdata_EventWQAP_2021_01_06_01[[#This Row],[RESULT]],"&lt;MDL")</f>
        <v>&lt;MDL</v>
      </c>
      <c r="J6" s="3"/>
      <c r="AMI6" s="0"/>
      <c r="AMJ6" s="0"/>
    </row>
    <row r="7" s="5" customFormat="true" ht="13.8" hidden="false" customHeight="false" outlineLevel="0" collapsed="false">
      <c r="A7" s="2" t="s">
        <v>16</v>
      </c>
      <c r="B7" s="3" t="s">
        <v>17</v>
      </c>
      <c r="C7" s="6" t="n">
        <v>44202.46875</v>
      </c>
      <c r="D7" s="3" t="n">
        <v>2600</v>
      </c>
      <c r="E7" s="3" t="n">
        <v>13000</v>
      </c>
      <c r="F7" s="3" t="n">
        <v>2600</v>
      </c>
      <c r="G7" s="2" t="s">
        <v>15</v>
      </c>
      <c r="H7" s="3" t="s">
        <v>12</v>
      </c>
      <c r="I7" s="3" t="str">
        <f aca="false">IF(VALDOSTAWW_LIMSdata_EventWQAP_2021_01_06_01[[#This Row],[RESULT]]&gt;VALDOSTAWW_LIMSdata_EventWQAP_2021_01_06_01[[#This Row],[MDL]],VALDOSTAWW_LIMSdata_EventWQAP_2021_01_06_01[[#This Row],[RESULT]],"&lt;MDL")</f>
        <v>&lt;MDL</v>
      </c>
      <c r="J7" s="3"/>
      <c r="AMI7" s="0"/>
      <c r="AMJ7" s="0"/>
    </row>
    <row r="8" s="5" customFormat="true" ht="13.8" hidden="false" customHeight="false" outlineLevel="0" collapsed="false">
      <c r="A8" s="2" t="s">
        <v>18</v>
      </c>
      <c r="B8" s="3" t="s">
        <v>19</v>
      </c>
      <c r="C8" s="6" t="n">
        <v>44202.4479166667</v>
      </c>
      <c r="D8" s="3" t="n">
        <v>720</v>
      </c>
      <c r="E8" s="3" t="n">
        <v>3600</v>
      </c>
      <c r="F8" s="3" t="n">
        <v>720</v>
      </c>
      <c r="G8" s="2" t="s">
        <v>14</v>
      </c>
      <c r="H8" s="3" t="s">
        <v>12</v>
      </c>
      <c r="I8" s="3" t="str">
        <f aca="false">IF(VALDOSTAWW_LIMSdata_EventWQAP_2021_01_06_01[[#This Row],[RESULT]]&gt;VALDOSTAWW_LIMSdata_EventWQAP_2021_01_06_01[[#This Row],[MDL]],VALDOSTAWW_LIMSdata_EventWQAP_2021_01_06_01[[#This Row],[RESULT]],"&lt;MDL")</f>
        <v>&lt;MDL</v>
      </c>
      <c r="J8" s="3"/>
      <c r="AMI8" s="0"/>
      <c r="AMJ8" s="0"/>
    </row>
    <row r="9" s="5" customFormat="true" ht="13.8" hidden="false" customHeight="false" outlineLevel="0" collapsed="false">
      <c r="A9" s="2" t="s">
        <v>18</v>
      </c>
      <c r="B9" s="3" t="s">
        <v>19</v>
      </c>
      <c r="C9" s="6" t="n">
        <v>44202.46875</v>
      </c>
      <c r="D9" s="3" t="n">
        <v>720</v>
      </c>
      <c r="E9" s="3" t="n">
        <v>3600</v>
      </c>
      <c r="F9" s="3" t="n">
        <v>720</v>
      </c>
      <c r="G9" s="2" t="s">
        <v>15</v>
      </c>
      <c r="H9" s="3" t="s">
        <v>12</v>
      </c>
      <c r="I9" s="3" t="str">
        <f aca="false">IF(VALDOSTAWW_LIMSdata_EventWQAP_2021_01_06_01[[#This Row],[RESULT]]&gt;VALDOSTAWW_LIMSdata_EventWQAP_2021_01_06_01[[#This Row],[MDL]],VALDOSTAWW_LIMSdata_EventWQAP_2021_01_06_01[[#This Row],[RESULT]],"&lt;MDL")</f>
        <v>&lt;MDL</v>
      </c>
      <c r="J9" s="3"/>
      <c r="AMI9" s="0"/>
      <c r="AMJ9" s="0"/>
    </row>
    <row r="10" s="5" customFormat="true" ht="13.8" hidden="false" customHeight="false" outlineLevel="0" collapsed="false">
      <c r="A10" s="2" t="s">
        <v>18</v>
      </c>
      <c r="B10" s="3" t="s">
        <v>19</v>
      </c>
      <c r="C10" s="6" t="n">
        <v>44202.4270833333</v>
      </c>
      <c r="D10" s="3" t="n">
        <v>720</v>
      </c>
      <c r="E10" s="3" t="n">
        <v>3600</v>
      </c>
      <c r="F10" s="3" t="n">
        <v>720</v>
      </c>
      <c r="G10" s="2" t="s">
        <v>11</v>
      </c>
      <c r="H10" s="3" t="s">
        <v>12</v>
      </c>
      <c r="I10" s="3" t="str">
        <f aca="false">IF(VALDOSTAWW_LIMSdata_EventWQAP_2021_01_06_01[[#This Row],[RESULT]]&gt;VALDOSTAWW_LIMSdata_EventWQAP_2021_01_06_01[[#This Row],[MDL]],VALDOSTAWW_LIMSdata_EventWQAP_2021_01_06_01[[#This Row],[RESULT]],"&lt;MDL")</f>
        <v>&lt;MDL</v>
      </c>
      <c r="J10" s="3"/>
      <c r="AMI10" s="0"/>
      <c r="AMJ10" s="0"/>
    </row>
    <row r="11" s="5" customFormat="true" ht="13.8" hidden="false" customHeight="false" outlineLevel="0" collapsed="false">
      <c r="A11" s="2" t="s">
        <v>20</v>
      </c>
      <c r="B11" s="3" t="s">
        <v>21</v>
      </c>
      <c r="C11" s="6" t="n">
        <v>44202.4270833333</v>
      </c>
      <c r="D11" s="3" t="n">
        <v>3600</v>
      </c>
      <c r="E11" s="3" t="n">
        <v>18000</v>
      </c>
      <c r="F11" s="3" t="n">
        <v>3600</v>
      </c>
      <c r="G11" s="2" t="s">
        <v>11</v>
      </c>
      <c r="H11" s="3" t="s">
        <v>12</v>
      </c>
      <c r="I11" s="3" t="str">
        <f aca="false">IF(VALDOSTAWW_LIMSdata_EventWQAP_2021_01_06_01[[#This Row],[RESULT]]&gt;VALDOSTAWW_LIMSdata_EventWQAP_2021_01_06_01[[#This Row],[MDL]],VALDOSTAWW_LIMSdata_EventWQAP_2021_01_06_01[[#This Row],[RESULT]],"&lt;MDL")</f>
        <v>&lt;MDL</v>
      </c>
      <c r="J11" s="3"/>
      <c r="AMI11" s="0"/>
      <c r="AMJ11" s="0"/>
    </row>
    <row r="12" s="5" customFormat="true" ht="13.8" hidden="false" customHeight="false" outlineLevel="0" collapsed="false">
      <c r="A12" s="2" t="s">
        <v>20</v>
      </c>
      <c r="B12" s="3" t="s">
        <v>21</v>
      </c>
      <c r="C12" s="6" t="n">
        <v>44202.4479166667</v>
      </c>
      <c r="D12" s="3" t="n">
        <v>3600</v>
      </c>
      <c r="E12" s="3" t="n">
        <v>18000</v>
      </c>
      <c r="F12" s="3" t="n">
        <v>3600</v>
      </c>
      <c r="G12" s="2" t="s">
        <v>14</v>
      </c>
      <c r="H12" s="3" t="s">
        <v>12</v>
      </c>
      <c r="I12" s="3" t="str">
        <f aca="false">IF(VALDOSTAWW_LIMSdata_EventWQAP_2021_01_06_01[[#This Row],[RESULT]]&gt;VALDOSTAWW_LIMSdata_EventWQAP_2021_01_06_01[[#This Row],[MDL]],VALDOSTAWW_LIMSdata_EventWQAP_2021_01_06_01[[#This Row],[RESULT]],"&lt;MDL")</f>
        <v>&lt;MDL</v>
      </c>
      <c r="J12" s="3"/>
      <c r="AMI12" s="0"/>
      <c r="AMJ12" s="0"/>
    </row>
    <row r="13" s="5" customFormat="true" ht="13.8" hidden="false" customHeight="false" outlineLevel="0" collapsed="false">
      <c r="A13" s="2" t="s">
        <v>20</v>
      </c>
      <c r="B13" s="3" t="s">
        <v>21</v>
      </c>
      <c r="C13" s="6" t="n">
        <v>44202.46875</v>
      </c>
      <c r="D13" s="3" t="n">
        <v>3600</v>
      </c>
      <c r="E13" s="3" t="n">
        <v>18000</v>
      </c>
      <c r="F13" s="3" t="n">
        <v>3600</v>
      </c>
      <c r="G13" s="2" t="s">
        <v>15</v>
      </c>
      <c r="H13" s="3" t="s">
        <v>12</v>
      </c>
      <c r="I13" s="3" t="str">
        <f aca="false">IF(VALDOSTAWW_LIMSdata_EventWQAP_2021_01_06_01[[#This Row],[RESULT]]&gt;VALDOSTAWW_LIMSdata_EventWQAP_2021_01_06_01[[#This Row],[MDL]],VALDOSTAWW_LIMSdata_EventWQAP_2021_01_06_01[[#This Row],[RESULT]],"&lt;MDL")</f>
        <v>&lt;MDL</v>
      </c>
      <c r="J13" s="3"/>
      <c r="AMI13" s="0"/>
      <c r="AMJ13" s="0"/>
    </row>
    <row r="14" s="5" customFormat="true" ht="13.8" hidden="false" customHeight="false" outlineLevel="0" collapsed="false">
      <c r="A14" s="2" t="s">
        <v>22</v>
      </c>
      <c r="B14" s="3" t="s">
        <v>23</v>
      </c>
      <c r="C14" s="6" t="n">
        <v>44202.4270833333</v>
      </c>
      <c r="D14" s="3" t="n">
        <v>280</v>
      </c>
      <c r="E14" s="3" t="n">
        <v>1400</v>
      </c>
      <c r="F14" s="3" t="n">
        <v>280</v>
      </c>
      <c r="G14" s="2" t="s">
        <v>11</v>
      </c>
      <c r="H14" s="3" t="s">
        <v>24</v>
      </c>
      <c r="I14" s="3" t="str">
        <f aca="false">IF(VALDOSTAWW_LIMSdata_EventWQAP_2021_01_06_01[[#This Row],[RESULT]]&gt;VALDOSTAWW_LIMSdata_EventWQAP_2021_01_06_01[[#This Row],[MDL]],VALDOSTAWW_LIMSdata_EventWQAP_2021_01_06_01[[#This Row],[RESULT]],"&lt;MDL")</f>
        <v>&lt;MDL</v>
      </c>
      <c r="J14" s="3"/>
      <c r="AMI14" s="0"/>
      <c r="AMJ14" s="0"/>
    </row>
    <row r="15" s="5" customFormat="true" ht="13.8" hidden="false" customHeight="false" outlineLevel="0" collapsed="false">
      <c r="A15" s="2" t="s">
        <v>22</v>
      </c>
      <c r="B15" s="3" t="s">
        <v>23</v>
      </c>
      <c r="C15" s="6" t="n">
        <v>44202.4479166667</v>
      </c>
      <c r="D15" s="3" t="n">
        <v>280</v>
      </c>
      <c r="E15" s="3" t="n">
        <v>1400</v>
      </c>
      <c r="F15" s="3" t="n">
        <v>280</v>
      </c>
      <c r="G15" s="2" t="s">
        <v>14</v>
      </c>
      <c r="H15" s="3" t="s">
        <v>24</v>
      </c>
      <c r="I15" s="3" t="str">
        <f aca="false">IF(VALDOSTAWW_LIMSdata_EventWQAP_2021_01_06_01[[#This Row],[RESULT]]&gt;VALDOSTAWW_LIMSdata_EventWQAP_2021_01_06_01[[#This Row],[MDL]],VALDOSTAWW_LIMSdata_EventWQAP_2021_01_06_01[[#This Row],[RESULT]],"&lt;MDL")</f>
        <v>&lt;MDL</v>
      </c>
      <c r="J15" s="3"/>
      <c r="AMI15" s="0"/>
      <c r="AMJ15" s="0"/>
    </row>
    <row r="16" s="5" customFormat="true" ht="13.8" hidden="false" customHeight="false" outlineLevel="0" collapsed="false">
      <c r="A16" s="2" t="s">
        <v>22</v>
      </c>
      <c r="B16" s="3" t="s">
        <v>23</v>
      </c>
      <c r="C16" s="6" t="n">
        <v>44202.46875</v>
      </c>
      <c r="D16" s="3" t="n">
        <v>280</v>
      </c>
      <c r="E16" s="3" t="n">
        <v>1400</v>
      </c>
      <c r="F16" s="3" t="n">
        <v>280</v>
      </c>
      <c r="G16" s="2" t="s">
        <v>15</v>
      </c>
      <c r="H16" s="3" t="s">
        <v>24</v>
      </c>
      <c r="I16" s="3" t="str">
        <f aca="false">IF(VALDOSTAWW_LIMSdata_EventWQAP_2021_01_06_01[[#This Row],[RESULT]]&gt;VALDOSTAWW_LIMSdata_EventWQAP_2021_01_06_01[[#This Row],[MDL]],VALDOSTAWW_LIMSdata_EventWQAP_2021_01_06_01[[#This Row],[RESULT]],"&lt;MDL")</f>
        <v>&lt;MDL</v>
      </c>
      <c r="J16" s="3"/>
      <c r="AMI16" s="0"/>
      <c r="AMJ16" s="0"/>
    </row>
    <row r="17" s="5" customFormat="true" ht="13.8" hidden="false" customHeight="false" outlineLevel="0" collapsed="false">
      <c r="A17" s="2" t="s">
        <v>25</v>
      </c>
      <c r="B17" s="3" t="s">
        <v>26</v>
      </c>
      <c r="C17" s="6" t="n">
        <v>44202.4270833333</v>
      </c>
      <c r="D17" s="3" t="n">
        <v>0.1</v>
      </c>
      <c r="E17" s="3" t="n">
        <v>0.4</v>
      </c>
      <c r="F17" s="3" t="n">
        <v>0.18</v>
      </c>
      <c r="G17" s="2" t="s">
        <v>11</v>
      </c>
      <c r="H17" s="3" t="s">
        <v>27</v>
      </c>
      <c r="I17" s="3" t="n">
        <f aca="false">IF(VALDOSTAWW_LIMSdata_EventWQAP_2021_01_06_01[[#This Row],[RESULT]]&gt;VALDOSTAWW_LIMSdata_EventWQAP_2021_01_06_01[[#This Row],[MDL]],VALDOSTAWW_LIMSdata_EventWQAP_2021_01_06_01[[#This Row],[RESULT]],"&lt;MDL")</f>
        <v>0.18</v>
      </c>
      <c r="J17" s="3"/>
      <c r="AMI17" s="0"/>
      <c r="AMJ17" s="0"/>
    </row>
    <row r="18" s="5" customFormat="true" ht="13.8" hidden="false" customHeight="false" outlineLevel="0" collapsed="false">
      <c r="A18" s="2" t="s">
        <v>25</v>
      </c>
      <c r="B18" s="3" t="s">
        <v>26</v>
      </c>
      <c r="C18" s="6" t="n">
        <v>44202.4479166667</v>
      </c>
      <c r="D18" s="3" t="n">
        <v>0.1</v>
      </c>
      <c r="E18" s="3" t="n">
        <v>0.4</v>
      </c>
      <c r="F18" s="3" t="n">
        <v>0.19</v>
      </c>
      <c r="G18" s="2" t="s">
        <v>14</v>
      </c>
      <c r="H18" s="3" t="s">
        <v>27</v>
      </c>
      <c r="I18" s="3" t="n">
        <f aca="false">IF(VALDOSTAWW_LIMSdata_EventWQAP_2021_01_06_01[[#This Row],[RESULT]]&gt;VALDOSTAWW_LIMSdata_EventWQAP_2021_01_06_01[[#This Row],[MDL]],VALDOSTAWW_LIMSdata_EventWQAP_2021_01_06_01[[#This Row],[RESULT]],"&lt;MDL")</f>
        <v>0.19</v>
      </c>
      <c r="J18" s="3"/>
      <c r="AMI18" s="0"/>
      <c r="AMJ18" s="0"/>
    </row>
    <row r="19" s="5" customFormat="true" ht="13.8" hidden="false" customHeight="false" outlineLevel="0" collapsed="false">
      <c r="A19" s="2" t="s">
        <v>25</v>
      </c>
      <c r="B19" s="3" t="s">
        <v>26</v>
      </c>
      <c r="C19" s="6" t="n">
        <v>44202.46875</v>
      </c>
      <c r="D19" s="3" t="n">
        <v>0.1</v>
      </c>
      <c r="E19" s="3" t="n">
        <v>0.4</v>
      </c>
      <c r="F19" s="3" t="n">
        <v>0.2</v>
      </c>
      <c r="G19" s="2" t="s">
        <v>15</v>
      </c>
      <c r="H19" s="3" t="s">
        <v>27</v>
      </c>
      <c r="I19" s="3" t="n">
        <f aca="false">IF(VALDOSTAWW_LIMSdata_EventWQAP_2021_01_06_01[[#This Row],[RESULT]]&gt;VALDOSTAWW_LIMSdata_EventWQAP_2021_01_06_01[[#This Row],[MDL]],VALDOSTAWW_LIMSdata_EventWQAP_2021_01_06_01[[#This Row],[RESULT]],"&lt;MDL")</f>
        <v>0.2</v>
      </c>
      <c r="J19" s="3"/>
      <c r="AMI19" s="0"/>
      <c r="AMJ19" s="0"/>
    </row>
    <row r="20" s="5" customFormat="true" ht="13.8" hidden="false" customHeight="false" outlineLevel="0" collapsed="false">
      <c r="A20" s="2" t="s">
        <v>25</v>
      </c>
      <c r="B20" s="3" t="s">
        <v>28</v>
      </c>
      <c r="C20" s="6" t="n">
        <v>44202.4270833333</v>
      </c>
      <c r="D20" s="3" t="n">
        <v>0.1</v>
      </c>
      <c r="E20" s="3" t="n">
        <v>0.4</v>
      </c>
      <c r="F20" s="3" t="n">
        <v>0.1</v>
      </c>
      <c r="G20" s="2" t="s">
        <v>11</v>
      </c>
      <c r="H20" s="3" t="s">
        <v>27</v>
      </c>
      <c r="I20" s="3" t="str">
        <f aca="false">IF(VALDOSTAWW_LIMSdata_EventWQAP_2021_01_06_01[[#This Row],[RESULT]]&gt;VALDOSTAWW_LIMSdata_EventWQAP_2021_01_06_01[[#This Row],[MDL]],VALDOSTAWW_LIMSdata_EventWQAP_2021_01_06_01[[#This Row],[RESULT]],"&lt;MDL")</f>
        <v>&lt;MDL</v>
      </c>
      <c r="J20" s="3"/>
      <c r="AMI20" s="0"/>
      <c r="AMJ20" s="0"/>
    </row>
    <row r="21" s="5" customFormat="true" ht="13.8" hidden="false" customHeight="false" outlineLevel="0" collapsed="false">
      <c r="A21" s="2" t="s">
        <v>25</v>
      </c>
      <c r="B21" s="3" t="s">
        <v>28</v>
      </c>
      <c r="C21" s="6" t="n">
        <v>44202.4479166667</v>
      </c>
      <c r="D21" s="3" t="n">
        <v>0.1</v>
      </c>
      <c r="E21" s="3" t="n">
        <v>0.4</v>
      </c>
      <c r="F21" s="3" t="n">
        <v>0.1</v>
      </c>
      <c r="G21" s="2" t="s">
        <v>14</v>
      </c>
      <c r="H21" s="3" t="s">
        <v>27</v>
      </c>
      <c r="I21" s="3" t="str">
        <f aca="false">IF(VALDOSTAWW_LIMSdata_EventWQAP_2021_01_06_01[[#This Row],[RESULT]]&gt;VALDOSTAWW_LIMSdata_EventWQAP_2021_01_06_01[[#This Row],[MDL]],VALDOSTAWW_LIMSdata_EventWQAP_2021_01_06_01[[#This Row],[RESULT]],"&lt;MDL")</f>
        <v>&lt;MDL</v>
      </c>
      <c r="J21" s="3"/>
      <c r="AMI21" s="0"/>
      <c r="AMJ21" s="0"/>
    </row>
    <row r="22" s="5" customFormat="true" ht="13.8" hidden="false" customHeight="false" outlineLevel="0" collapsed="false">
      <c r="A22" s="2" t="s">
        <v>25</v>
      </c>
      <c r="B22" s="3" t="s">
        <v>28</v>
      </c>
      <c r="C22" s="6" t="n">
        <v>44202.46875</v>
      </c>
      <c r="D22" s="3" t="n">
        <v>0.1</v>
      </c>
      <c r="E22" s="3" t="n">
        <v>0.4</v>
      </c>
      <c r="F22" s="3" t="n">
        <v>0.1</v>
      </c>
      <c r="G22" s="2" t="s">
        <v>15</v>
      </c>
      <c r="H22" s="3" t="s">
        <v>27</v>
      </c>
      <c r="I22" s="3" t="str">
        <f aca="false">IF(VALDOSTAWW_LIMSdata_EventWQAP_2021_01_06_01[[#This Row],[RESULT]]&gt;VALDOSTAWW_LIMSdata_EventWQAP_2021_01_06_01[[#This Row],[MDL]],VALDOSTAWW_LIMSdata_EventWQAP_2021_01_06_01[[#This Row],[RESULT]],"&lt;MDL")</f>
        <v>&lt;MDL</v>
      </c>
      <c r="J22" s="3"/>
      <c r="AMI22" s="0"/>
      <c r="AMJ22" s="0"/>
    </row>
    <row r="23" s="5" customFormat="true" ht="13.8" hidden="false" customHeight="false" outlineLevel="0" collapsed="false">
      <c r="A23" s="2" t="s">
        <v>25</v>
      </c>
      <c r="B23" s="3" t="s">
        <v>29</v>
      </c>
      <c r="C23" s="6" t="n">
        <v>44202.4270833333</v>
      </c>
      <c r="D23" s="3" t="n">
        <v>0.25</v>
      </c>
      <c r="E23" s="3" t="n">
        <v>1</v>
      </c>
      <c r="F23" s="3" t="n">
        <v>0.25</v>
      </c>
      <c r="G23" s="2" t="s">
        <v>11</v>
      </c>
      <c r="H23" s="3" t="s">
        <v>27</v>
      </c>
      <c r="I23" s="3" t="str">
        <f aca="false">IF(VALDOSTAWW_LIMSdata_EventWQAP_2021_01_06_01[[#This Row],[RESULT]]&gt;VALDOSTAWW_LIMSdata_EventWQAP_2021_01_06_01[[#This Row],[MDL]],VALDOSTAWW_LIMSdata_EventWQAP_2021_01_06_01[[#This Row],[RESULT]],"&lt;MDL")</f>
        <v>&lt;MDL</v>
      </c>
      <c r="J23" s="3"/>
      <c r="AMI23" s="0"/>
      <c r="AMJ23" s="0"/>
    </row>
    <row r="24" s="5" customFormat="true" ht="13.8" hidden="false" customHeight="false" outlineLevel="0" collapsed="false">
      <c r="A24" s="2" t="s">
        <v>25</v>
      </c>
      <c r="B24" s="3" t="s">
        <v>29</v>
      </c>
      <c r="C24" s="6" t="n">
        <v>44202.4479166667</v>
      </c>
      <c r="D24" s="3" t="n">
        <v>0.25</v>
      </c>
      <c r="E24" s="3" t="n">
        <v>1</v>
      </c>
      <c r="F24" s="3" t="n">
        <v>0.25</v>
      </c>
      <c r="G24" s="2" t="s">
        <v>14</v>
      </c>
      <c r="H24" s="3" t="s">
        <v>27</v>
      </c>
      <c r="I24" s="3" t="str">
        <f aca="false">IF(VALDOSTAWW_LIMSdata_EventWQAP_2021_01_06_01[[#This Row],[RESULT]]&gt;VALDOSTAWW_LIMSdata_EventWQAP_2021_01_06_01[[#This Row],[MDL]],VALDOSTAWW_LIMSdata_EventWQAP_2021_01_06_01[[#This Row],[RESULT]],"&lt;MDL")</f>
        <v>&lt;MDL</v>
      </c>
      <c r="J24" s="3"/>
      <c r="AMI24" s="0"/>
      <c r="AMJ24" s="0"/>
    </row>
    <row r="25" s="5" customFormat="true" ht="13.8" hidden="false" customHeight="false" outlineLevel="0" collapsed="false">
      <c r="A25" s="2" t="s">
        <v>25</v>
      </c>
      <c r="B25" s="3" t="s">
        <v>29</v>
      </c>
      <c r="C25" s="6" t="n">
        <v>44202.46875</v>
      </c>
      <c r="D25" s="3" t="n">
        <v>0.25</v>
      </c>
      <c r="E25" s="3" t="n">
        <v>1</v>
      </c>
      <c r="F25" s="3" t="n">
        <v>0.25</v>
      </c>
      <c r="G25" s="2" t="s">
        <v>15</v>
      </c>
      <c r="H25" s="3" t="s">
        <v>27</v>
      </c>
      <c r="I25" s="3" t="str">
        <f aca="false">IF(VALDOSTAWW_LIMSdata_EventWQAP_2021_01_06_01[[#This Row],[RESULT]]&gt;VALDOSTAWW_LIMSdata_EventWQAP_2021_01_06_01[[#This Row],[MDL]],VALDOSTAWW_LIMSdata_EventWQAP_2021_01_06_01[[#This Row],[RESULT]],"&lt;MDL")</f>
        <v>&lt;MDL</v>
      </c>
      <c r="J25" s="3"/>
      <c r="AMI25" s="0"/>
      <c r="AMJ25" s="0"/>
    </row>
    <row r="26" s="5" customFormat="true" ht="13.8" hidden="false" customHeight="false" outlineLevel="0" collapsed="false">
      <c r="A26" s="2" t="s">
        <v>25</v>
      </c>
      <c r="B26" s="3" t="s">
        <v>30</v>
      </c>
      <c r="C26" s="6" t="n">
        <v>44202.4270833333</v>
      </c>
      <c r="D26" s="3" t="n">
        <v>0.1</v>
      </c>
      <c r="E26" s="3" t="n">
        <v>0.4</v>
      </c>
      <c r="F26" s="3" t="n">
        <v>0.1</v>
      </c>
      <c r="G26" s="2" t="s">
        <v>11</v>
      </c>
      <c r="H26" s="3" t="s">
        <v>27</v>
      </c>
      <c r="I26" s="3" t="str">
        <f aca="false">IF(VALDOSTAWW_LIMSdata_EventWQAP_2021_01_06_01[[#This Row],[RESULT]]&gt;VALDOSTAWW_LIMSdata_EventWQAP_2021_01_06_01[[#This Row],[MDL]],VALDOSTAWW_LIMSdata_EventWQAP_2021_01_06_01[[#This Row],[RESULT]],"&lt;MDL")</f>
        <v>&lt;MDL</v>
      </c>
      <c r="J26" s="3"/>
      <c r="AMI26" s="0"/>
      <c r="AMJ26" s="0"/>
    </row>
    <row r="27" s="5" customFormat="true" ht="13.8" hidden="false" customHeight="false" outlineLevel="0" collapsed="false">
      <c r="A27" s="2" t="s">
        <v>25</v>
      </c>
      <c r="B27" s="3" t="s">
        <v>30</v>
      </c>
      <c r="C27" s="6" t="n">
        <v>44202.4479166667</v>
      </c>
      <c r="D27" s="3" t="n">
        <v>0.1</v>
      </c>
      <c r="E27" s="3" t="n">
        <v>0.4</v>
      </c>
      <c r="F27" s="3" t="n">
        <v>0.1</v>
      </c>
      <c r="G27" s="2" t="s">
        <v>14</v>
      </c>
      <c r="H27" s="3" t="s">
        <v>27</v>
      </c>
      <c r="I27" s="3" t="str">
        <f aca="false">IF(VALDOSTAWW_LIMSdata_EventWQAP_2021_01_06_01[[#This Row],[RESULT]]&gt;VALDOSTAWW_LIMSdata_EventWQAP_2021_01_06_01[[#This Row],[MDL]],VALDOSTAWW_LIMSdata_EventWQAP_2021_01_06_01[[#This Row],[RESULT]],"&lt;MDL")</f>
        <v>&lt;MDL</v>
      </c>
      <c r="J27" s="3"/>
      <c r="AMI27" s="0"/>
      <c r="AMJ27" s="0"/>
    </row>
    <row r="28" s="5" customFormat="true" ht="13.8" hidden="false" customHeight="false" outlineLevel="0" collapsed="false">
      <c r="A28" s="2" t="s">
        <v>25</v>
      </c>
      <c r="B28" s="3" t="s">
        <v>30</v>
      </c>
      <c r="C28" s="6" t="n">
        <v>44202.46875</v>
      </c>
      <c r="D28" s="3" t="n">
        <v>0.1</v>
      </c>
      <c r="E28" s="3" t="n">
        <v>0.4</v>
      </c>
      <c r="F28" s="3" t="n">
        <v>0.1</v>
      </c>
      <c r="G28" s="2" t="s">
        <v>15</v>
      </c>
      <c r="H28" s="3" t="s">
        <v>27</v>
      </c>
      <c r="I28" s="3" t="str">
        <f aca="false">IF(VALDOSTAWW_LIMSdata_EventWQAP_2021_01_06_01[[#This Row],[RESULT]]&gt;VALDOSTAWW_LIMSdata_EventWQAP_2021_01_06_01[[#This Row],[MDL]],VALDOSTAWW_LIMSdata_EventWQAP_2021_01_06_01[[#This Row],[RESULT]],"&lt;MDL")</f>
        <v>&lt;MDL</v>
      </c>
      <c r="J28" s="3"/>
      <c r="AMI28" s="0"/>
      <c r="AMJ28" s="0"/>
    </row>
    <row r="29" s="5" customFormat="true" ht="13.8" hidden="false" customHeight="false" outlineLevel="0" collapsed="false">
      <c r="A29" s="2" t="s">
        <v>25</v>
      </c>
      <c r="B29" s="3" t="s">
        <v>31</v>
      </c>
      <c r="C29" s="6" t="n">
        <v>44202.4270833333</v>
      </c>
      <c r="D29" s="3" t="n">
        <v>0.1</v>
      </c>
      <c r="E29" s="3" t="n">
        <v>0.4</v>
      </c>
      <c r="F29" s="3" t="n">
        <v>0.1</v>
      </c>
      <c r="G29" s="2" t="s">
        <v>11</v>
      </c>
      <c r="H29" s="3" t="s">
        <v>27</v>
      </c>
      <c r="I29" s="3" t="str">
        <f aca="false">IF(VALDOSTAWW_LIMSdata_EventWQAP_2021_01_06_01[[#This Row],[RESULT]]&gt;VALDOSTAWW_LIMSdata_EventWQAP_2021_01_06_01[[#This Row],[MDL]],VALDOSTAWW_LIMSdata_EventWQAP_2021_01_06_01[[#This Row],[RESULT]],"&lt;MDL")</f>
        <v>&lt;MDL</v>
      </c>
      <c r="J29" s="3"/>
      <c r="AMI29" s="0"/>
      <c r="AMJ29" s="0"/>
    </row>
    <row r="30" s="5" customFormat="true" ht="13.8" hidden="false" customHeight="false" outlineLevel="0" collapsed="false">
      <c r="A30" s="2" t="s">
        <v>25</v>
      </c>
      <c r="B30" s="3" t="s">
        <v>31</v>
      </c>
      <c r="C30" s="6" t="n">
        <v>44202.4479166667</v>
      </c>
      <c r="D30" s="3" t="n">
        <v>0.1</v>
      </c>
      <c r="E30" s="3" t="n">
        <v>0.4</v>
      </c>
      <c r="F30" s="3" t="n">
        <v>0.36</v>
      </c>
      <c r="G30" s="2" t="s">
        <v>14</v>
      </c>
      <c r="H30" s="3" t="s">
        <v>27</v>
      </c>
      <c r="I30" s="3" t="n">
        <f aca="false">IF(VALDOSTAWW_LIMSdata_EventWQAP_2021_01_06_01[[#This Row],[RESULT]]&gt;VALDOSTAWW_LIMSdata_EventWQAP_2021_01_06_01[[#This Row],[MDL]],VALDOSTAWW_LIMSdata_EventWQAP_2021_01_06_01[[#This Row],[RESULT]],"&lt;MDL")</f>
        <v>0.36</v>
      </c>
      <c r="J30" s="3"/>
      <c r="AMI30" s="0"/>
      <c r="AMJ30" s="0"/>
    </row>
    <row r="31" s="5" customFormat="true" ht="13.8" hidden="false" customHeight="false" outlineLevel="0" collapsed="false">
      <c r="A31" s="2" t="s">
        <v>25</v>
      </c>
      <c r="B31" s="3" t="s">
        <v>31</v>
      </c>
      <c r="C31" s="6" t="n">
        <v>44202.46875</v>
      </c>
      <c r="D31" s="3" t="n">
        <v>0.1</v>
      </c>
      <c r="E31" s="3" t="n">
        <v>0.4</v>
      </c>
      <c r="F31" s="3" t="n">
        <v>0.1</v>
      </c>
      <c r="G31" s="2" t="s">
        <v>15</v>
      </c>
      <c r="H31" s="3" t="s">
        <v>27</v>
      </c>
      <c r="I31" s="3" t="str">
        <f aca="false">IF(VALDOSTAWW_LIMSdata_EventWQAP_2021_01_06_01[[#This Row],[RESULT]]&gt;VALDOSTAWW_LIMSdata_EventWQAP_2021_01_06_01[[#This Row],[MDL]],VALDOSTAWW_LIMSdata_EventWQAP_2021_01_06_01[[#This Row],[RESULT]],"&lt;MDL")</f>
        <v>&lt;MDL</v>
      </c>
      <c r="J31" s="3"/>
      <c r="AMI31" s="0"/>
      <c r="AMJ31" s="0"/>
    </row>
  </sheetData>
  <printOptions headings="false" gridLines="false" gridLinesSet="true" horizontalCentered="false" verticalCentered="false"/>
  <pageMargins left="0.25" right="0.25" top="0.25" bottom="0.2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:A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2021-01-12T16:50:53Z</dcterms:created>
  <dc:creator>Yancey, Katrina</dc:creator>
  <dc:description/>
  <dc:language>en-US</dc:language>
  <cp:lastModifiedBy/>
  <dcterms:modified xsi:type="dcterms:W3CDTF">2021-01-13T11:01:41Z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