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<sst xmlns="http://schemas.openxmlformats.org/spreadsheetml/2006/main" count="1073" uniqueCount="566">
  <si>
    <t xml:space="preserve">Results</t>
  </si>
  <si>
    <t xml:space="preserve">Composite Water Quality 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</si>
  <si>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</si>
  <si>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</si>
  <si>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</si>
  <si>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</si>
  <si>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</si>
  <si>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</si>
  <si>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</si>
  <si>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</si>
  <si>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https://docs.google.com/spreadsheets/d/1UEjkTXgGzRBf4GbDwcwlQylGma26BNMG_5EVeJpm1Ow/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</si>
  <si>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</si>
  <si>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</si>
  <si>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</si>
  <si>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</si>
  <si>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New River</t>
  </si>
  <si>
    <t xml:space="preserve">Upstream spills</t>
  </si>
  <si>
    <t xml:space="preserve">Withlacoochee River</t>
  </si>
  <si>
    <t xml:space="preserve">Withlacoochee River
 @ GA 122 (Hagan Bridge)</t>
  </si>
  <si>
    <t xml:space="preserve">S-6602</t>
  </si>
  <si>
    <t xml:space="preserve">W33</t>
  </si>
  <si>
    <t xml:space="preserve">Withlacoochee River @ Franklinville Road (Tyler Bridge)</t>
  </si>
  <si>
    <t xml:space="preserve">S-7590</t>
  </si>
  <si>
    <t xml:space="preserve">30.981369</t>
  </si>
  <si>
    <t xml:space="preserve">-83.267676</t>
  </si>
  <si>
    <t xml:space="preserve">Toms Branch</t>
  </si>
  <si>
    <t xml:space="preserve">Toms Branch @ Franklinville Road</t>
  </si>
  <si>
    <t xml:space="preserve">S-7591</t>
  </si>
  <si>
    <t xml:space="preserve">30.981854</t>
  </si>
  <si>
    <t xml:space="preserve">-83.264984</t>
  </si>
  <si>
    <t xml:space="preserve">Beaverdam Creek</t>
  </si>
  <si>
    <t xml:space="preserve">Beaverdam Creek @ Ramblinwood Road</t>
  </si>
  <si>
    <t xml:space="preserve">31.077448</t>
  </si>
  <si>
    <t xml:space="preserve">-83.175562</t>
  </si>
  <si>
    <t xml:space="preserve">Beaverdam Creek @ Main Street (US 129)</t>
  </si>
  <si>
    <t xml:space="preserve">31.072302</t>
  </si>
  <si>
    <t xml:space="preserve">-83.182471</t>
  </si>
  <si>
    <t xml:space="preserve">Beaverdam Creek @ Park Street</t>
  </si>
  <si>
    <t xml:space="preserve">31.071168</t>
  </si>
  <si>
    <t xml:space="preserve">-83.2023802</t>
  </si>
  <si>
    <t xml:space="preserve">Beatty Branch</t>
  </si>
  <si>
    <t xml:space="preserve">Beatty Branch @ Bemiss Road</t>
  </si>
  <si>
    <t xml:space="preserve">S-7595</t>
  </si>
  <si>
    <t xml:space="preserve">30.981218</t>
  </si>
  <si>
    <t xml:space="preserve">-83.207962</t>
  </si>
  <si>
    <t xml:space="preserve">Beatty Branch @ Beatty Road</t>
  </si>
  <si>
    <t xml:space="preserve">S-7596</t>
  </si>
  <si>
    <t xml:space="preserve">Beatty Branch @ Cat Creek Road</t>
  </si>
  <si>
    <t xml:space="preserve">S-7597</t>
  </si>
  <si>
    <t xml:space="preserve">Cat Creek</t>
  </si>
  <si>
    <t xml:space="preserve">Cat Creek @ GA 37</t>
  </si>
  <si>
    <t xml:space="preserve">S-7594</t>
  </si>
  <si>
    <t xml:space="preserve">31.073827</t>
  </si>
  <si>
    <t xml:space="preserve">-83.204984</t>
  </si>
  <si>
    <t xml:space="preserve">Cat Creek @ GA 122</t>
  </si>
  <si>
    <t xml:space="preserve">S-7593</t>
  </si>
  <si>
    <t xml:space="preserve">Cat Creek @ Cat Creek Road</t>
  </si>
  <si>
    <t xml:space="preserve">S-7592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</si>
  <si>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</si>
  <si>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</si>
  <si>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</si>
  <si>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</si>
  <si>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0.00"</t>
  </si>
  <si>
    <t xml:space="preserve">Rain 0"</t>
  </si>
  <si>
    <t xml:space="preserve">Rain 0.09"</t>
  </si>
  <si>
    <t xml:space="preserve">Rain 0.01"</t>
  </si>
  <si>
    <t xml:space="preserve">Rain 0.06"</t>
  </si>
  <si>
    <t xml:space="preserve">Rain 1.01"</t>
  </si>
  <si>
    <t xml:space="preserve">Rain 0.12"</t>
  </si>
  <si>
    <t xml:space="preserve">Rain 1.09"</t>
  </si>
  <si>
    <t xml:space="preserve">Withlacoochee River @ Skipper Bridge </t>
  </si>
  <si>
    <t xml:space="preserve">30.949028</t>
  </si>
  <si>
    <t xml:space="preserve">-83.271885</t>
  </si>
  <si>
    <t xml:space="preserve">Crawford Branch</t>
  </si>
  <si>
    <t xml:space="preserve">Crawford Branch Bridge, Skipper Bridge Road</t>
  </si>
  <si>
    <t xml:space="preserve">S-7575</t>
  </si>
  <si>
    <t xml:space="preserve">30.946924</t>
  </si>
  <si>
    <t xml:space="preserve">-83.265204</t>
  </si>
  <si>
    <t xml:space="preserve">Withlacoochee River @ Staten Road</t>
  </si>
  <si>
    <t xml:space="preserve">30.927766</t>
  </si>
  <si>
    <t xml:space="preserve">-83.293468</t>
  </si>
  <si>
    <t xml:space="preserve">Cherry Creek</t>
  </si>
  <si>
    <t xml:space="preserve">Cherry Creek @ Lake Laurie Drive</t>
  </si>
  <si>
    <t xml:space="preserve">30.89505</t>
  </si>
  <si>
    <t xml:space="preserve">-83.2826</t>
  </si>
  <si>
    <t xml:space="preserve">Cherry Creek @ Napa Drive</t>
  </si>
  <si>
    <t xml:space="preserve">30.8972512</t>
  </si>
  <si>
    <t xml:space="preserve">-83.2796953</t>
  </si>
  <si>
    <t xml:space="preserve">Cherry Creek @ Cherry Creek Road</t>
  </si>
  <si>
    <t xml:space="preserve">30.909499</t>
  </si>
  <si>
    <t xml:space="preserve">-83.291406</t>
  </si>
  <si>
    <t xml:space="preserve">Cherry Creek @ Dam</t>
  </si>
  <si>
    <t xml:space="preserve">30.903445</t>
  </si>
  <si>
    <t xml:space="preserve">-83.30188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</si>
  <si>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</si>
  <si>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</si>
  <si>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V85</t>
  </si>
  <si>
    <t xml:space="preserve">V100</t>
  </si>
  <si>
    <t xml:space="preserve">V160</t>
  </si>
  <si>
    <t xml:space="preserve">V240</t>
  </si>
  <si>
    <t xml:space="preserve">V550</t>
  </si>
  <si>
    <t xml:space="preserve">V670</t>
  </si>
  <si>
    <t xml:space="preserve">Withlacoochee River @ Langdale Park Boat Ramp</t>
  </si>
  <si>
    <t xml:space="preserve">S-5511</t>
  </si>
  <si>
    <t xml:space="preserve">W100</t>
  </si>
  <si>
    <t xml:space="preserve">Three Mile Branch</t>
  </si>
  <si>
    <t xml:space="preserve">Spills, Three Mile Branch</t>
  </si>
  <si>
    <t xml:space="preserve">Valdosta Spill
100,000 G.
Williamsburg Drive into Three Mile Branch
https://wwals.net/?p=63896 </t>
  </si>
  <si>
    <t xml:space="preserve">One Mile Branch</t>
  </si>
  <si>
    <t xml:space="preserve">Upstream spills, One Mile Branch</t>
  </si>
  <si>
    <t xml:space="preserve">Drexel Park One Mile Branch Bridge</t>
  </si>
  <si>
    <t xml:space="preserve">S-5507</t>
  </si>
  <si>
    <t xml:space="preserve">30.846745</t>
  </si>
  <si>
    <t xml:space="preserve">-83.285146</t>
  </si>
  <si>
    <t xml:space="preserve">One Mile Branch from Oak Street to Sugar Creek</t>
  </si>
  <si>
    <t xml:space="preserve">One Mile Branch Waterfall</t>
  </si>
  <si>
    <t xml:space="preserve">30.843365</t>
  </si>
  <si>
    <t xml:space="preserve">-83.297673</t>
  </si>
  <si>
    <t xml:space="preserve">West Gordon Street One Mile Branch Bridge</t>
  </si>
  <si>
    <t xml:space="preserve">30.8404</t>
  </si>
  <si>
    <t xml:space="preserve">-83.30656</t>
  </si>
  <si>
    <t xml:space="preserve">Hightower Creek</t>
  </si>
  <si>
    <t xml:space="preserve">Hightower Creek Spills</t>
  </si>
  <si>
    <t xml:space="preserve">Sugar Creek</t>
  </si>
  <si>
    <t xml:space="preserve">Sugar Creek
Upstream from the hole</t>
  </si>
  <si>
    <t xml:space="preserve">Sugar Creek
In the hole</t>
  </si>
  <si>
    <t xml:space="preserve">Sugar Creek @ Salty Corner Landing</t>
  </si>
  <si>
    <t xml:space="preserve">30.8625426</t>
  </si>
  <si>
    <t xml:space="preserve">-83.3185814</t>
  </si>
  <si>
    <t xml:space="preserve">Withlacoochee River @ Sugar Creek Landing (behind Gornto Road Pump Station)</t>
  </si>
  <si>
    <t xml:space="preserve">Sheri Run</t>
  </si>
  <si>
    <t xml:space="preserve">Withlacoochee River @ I-75 Landing</t>
  </si>
  <si>
    <t xml:space="preserve">30.8518430</t>
  </si>
  <si>
    <t xml:space="preserve">-83.3473349</t>
  </si>
  <si>
    <t xml:space="preserve">Withlacoochee River @ GA 133</t>
  </si>
  <si>
    <t xml:space="preserve">S-6593</t>
  </si>
  <si>
    <t xml:space="preserve">V145</t>
  </si>
  <si>
    <t xml:space="preserve">V120</t>
  </si>
  <si>
    <t xml:space="preserve">V220</t>
  </si>
  <si>
    <t xml:space="preserve">V820</t>
  </si>
  <si>
    <t xml:space="preserve">V920</t>
  </si>
  <si>
    <t xml:space="preserve">Little River</t>
  </si>
  <si>
    <t xml:space="preserve">Little River
Upstream Spills</t>
  </si>
  <si>
    <t xml:space="preserve">Deep well @ 161 Royal St., Sylvester</t>
  </si>
  <si>
    <t xml:space="preserve">USGS 313146083491601</t>
  </si>
  <si>
    <t xml:space="preserve">Rain 0.04"</t>
  </si>
  <si>
    <t xml:space="preserve">Rain 1.37"</t>
  </si>
  <si>
    <t xml:space="preserve">Rain 0.24"</t>
  </si>
  <si>
    <t xml:space="preserve">Rain ?"</t>
  </si>
  <si>
    <t xml:space="preserve">Rain 0.40"</t>
  </si>
  <si>
    <t xml:space="preserve">Little River @ Upper Ty Ty Road (Tifton)</t>
  </si>
  <si>
    <t xml:space="preserve">USGS 02317797</t>
  </si>
  <si>
    <t xml:space="preserve">Rain 0.07"</t>
  </si>
  <si>
    <t xml:space="preserve">Rain 0.03"</t>
  </si>
  <si>
    <t xml:space="preserve">Rain 1.13"</t>
  </si>
  <si>
    <t xml:space="preserve">Rain 0.27"</t>
  </si>
  <si>
    <t xml:space="preserve">Rain 0.74"</t>
  </si>
  <si>
    <t xml:space="preserve">Rain 0.08"</t>
  </si>
  <si>
    <t xml:space="preserve">Red Roberts Landing @ Rountree Bridge Road</t>
  </si>
  <si>
    <t xml:space="preserve">S-7044</t>
  </si>
  <si>
    <t xml:space="preserve">Little River @ GA 37 (Adel-Moultrie Landing)</t>
  </si>
  <si>
    <t xml:space="preserve">S-6683</t>
  </si>
  <si>
    <t xml:space="preserve">Rain 0.20"</t>
  </si>
  <si>
    <t xml:space="preserve">Rain 0.02"</t>
  </si>
  <si>
    <t xml:space="preserve">Rain 1.50"</t>
  </si>
  <si>
    <t xml:space="preserve">Rain 0.29"</t>
  </si>
  <si>
    <t xml:space="preserve">Rain 0.38"</t>
  </si>
  <si>
    <t xml:space="preserve">Little River @ GA 76 (Cook County Boat Ramp)</t>
  </si>
  <si>
    <t xml:space="preserve">S-6633</t>
  </si>
  <si>
    <t xml:space="preserve">Folsom Bridge GA 122 Little River Gauge</t>
  </si>
  <si>
    <t xml:space="preserve">USGS 02318380</t>
  </si>
  <si>
    <t xml:space="preserve">Rain 0.10"</t>
  </si>
  <si>
    <t xml:space="preserve">Rain 1.15"</t>
  </si>
  <si>
    <t xml:space="preserve">Rain 0.22"</t>
  </si>
  <si>
    <t xml:space="preserve">Rain 0.85"</t>
  </si>
  <si>
    <t xml:space="preserve">Rain 0.13"</t>
  </si>
  <si>
    <t xml:space="preserve">Little River @ GA 122 (Folsom Bridge)</t>
  </si>
  <si>
    <t xml:space="preserve">S-7074</t>
  </si>
  <si>
    <t xml:space="preserve">Franks Creek</t>
  </si>
  <si>
    <t xml:space="preserve">Franks Creek @ GA 122</t>
  </si>
  <si>
    <t xml:space="preserve">S-7776</t>
  </si>
  <si>
    <t xml:space="preserve">30.993853</t>
  </si>
  <si>
    <t xml:space="preserve">-83.39369</t>
  </si>
  <si>
    <t xml:space="preserve">Franks Creek @ Franks Creek Road</t>
  </si>
  <si>
    <t xml:space="preserve">S-7777</t>
  </si>
  <si>
    <t xml:space="preserve">30.9491 </t>
  </si>
  <si>
    <t xml:space="preserve">-83.3833</t>
  </si>
  <si>
    <t xml:space="preserve">Little River @ Troupville Boat Ramp</t>
  </si>
  <si>
    <t xml:space="preserve">S-5509</t>
  </si>
  <si>
    <t xml:space="preserve">Spring Branch</t>
  </si>
  <si>
    <t xml:space="preserve">Bland Pond near Spring Branch</t>
  </si>
  <si>
    <t xml:space="preserve">S-6699</t>
  </si>
  <si>
    <t xml:space="preserve">30.8073</t>
  </si>
  <si>
    <t xml:space="preserve">-83.368</t>
  </si>
  <si>
    <t xml:space="preserve">US 84 Withlacoochee Gauge</t>
  </si>
  <si>
    <t xml:space="preserve">2318500</t>
  </si>
  <si>
    <t xml:space="preserve">Rain 0.82"</t>
  </si>
  <si>
    <t xml:space="preserve">Rain 0.65"</t>
  </si>
  <si>
    <t xml:space="preserve">Withlacoochee River @ US 84 W</t>
  </si>
  <si>
    <t xml:space="preserve">S-6603</t>
  </si>
  <si>
    <t xml:space="preserve">V30</t>
  </si>
  <si>
    <t xml:space="preserve">V80</t>
  </si>
  <si>
    <t xml:space="preserve">V620</t>
  </si>
  <si>
    <t xml:space="preserve">V490</t>
  </si>
  <si>
    <t xml:space="preserve">V1,130</t>
  </si>
  <si>
    <t xml:space="preserve">Withlacoochee River @ Spook Bridge</t>
  </si>
  <si>
    <t xml:space="preserve">S-6604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</si>
  <si>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</si>
  <si>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</si>
  <si>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1.14"</t>
  </si>
  <si>
    <t xml:space="preserve">Rain 0.17"</t>
  </si>
  <si>
    <t xml:space="preserve">Rain 0.99"</t>
  </si>
  <si>
    <t xml:space="preserve">Piscola Creek Spills</t>
  </si>
  <si>
    <t xml:space="preserve">Okapilco Creek</t>
  </si>
  <si>
    <t xml:space="preserve">Okapilco Creek 
Upstream Spills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</si>
  <si>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</si>
  <si>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0.32"</t>
  </si>
  <si>
    <t xml:space="preserve">Rain 0.05"</t>
  </si>
  <si>
    <t xml:space="preserve">Rain 1.58"</t>
  </si>
  <si>
    <t xml:space="preserve">Rain 0.36"</t>
  </si>
  <si>
    <t xml:space="preserve">Rain 1.16"</t>
  </si>
  <si>
    <t xml:space="preserve">Rain 0.9"</t>
  </si>
  <si>
    <t xml:space="preserve">Quitman Influent Lift Station, 800 North Highland Drive @ Okapilco Creek</t>
  </si>
  <si>
    <t xml:space="preserve">30.793581</t>
  </si>
  <si>
    <t xml:space="preserve">Okapilco Creek @ US 84 East of Quitman</t>
  </si>
  <si>
    <t xml:space="preserve">S-6643</t>
  </si>
  <si>
    <t xml:space="preserve">Crooked Creek</t>
  </si>
  <si>
    <t xml:space="preserve">Crooked Creek @ Monument Church Rd</t>
  </si>
  <si>
    <t xml:space="preserve">S-6730</t>
  </si>
  <si>
    <t xml:space="preserve">Crooked Creek @ Devane Road</t>
  </si>
  <si>
    <t xml:space="preserve">S-6714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</si>
  <si>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</si>
  <si>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</si>
  <si>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</si>
  <si>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</si>
  <si>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W0</t>
  </si>
  <si>
    <t xml:space="preserve">Withlacoochee River @ Nankin Boat Ramp</t>
  </si>
  <si>
    <t xml:space="preserve">S-6566</t>
  </si>
  <si>
    <t xml:space="preserve">30.6748</t>
  </si>
  <si>
    <t xml:space="preserve">-83.3943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</si>
  <si>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</si>
  <si>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</si>
  <si>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</si>
  <si>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</si>
  <si>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Florida</t>
  </si>
  <si>
    <t xml:space="preserve">Withlacoochee River @ CR 150 (Sullivan Launch)</t>
  </si>
  <si>
    <t xml:space="preserve">S-7598</t>
  </si>
  <si>
    <t xml:space="preserve">30.595667</t>
  </si>
  <si>
    <t xml:space="preserve">-83.26</t>
  </si>
  <si>
    <r>
      <rPr>
        <sz val="10"/>
        <color rgb="FF000000"/>
        <rFont val="Arial Narrow"/>
        <family val="0"/>
        <charset val="1"/>
      </rPr>
      <t xml:space="preserve">Withlacoochee River @ F</t>
    </r>
    <r>
      <rPr>
        <sz val="8"/>
        <color rgb="FF000000"/>
        <rFont val="Arial Narrow"/>
        <family val="0"/>
        <charset val="1"/>
      </rPr>
      <t xml:space="preserve">lorida Campsites</t>
    </r>
  </si>
  <si>
    <t xml:space="preserve">S-7599</t>
  </si>
  <si>
    <t xml:space="preserve">Withlacoochee River @ FL-6 (above Madison Blue Spring)</t>
  </si>
  <si>
    <t xml:space="preserve">S-7600</t>
  </si>
  <si>
    <t xml:space="preserve">30.4823431</t>
  </si>
  <si>
    <t xml:space="preserve">-83.2440116</t>
  </si>
  <si>
    <t xml:space="preserve">Withlacoochee River @ Allen Ramp</t>
  </si>
  <si>
    <t xml:space="preserve">S-7761</t>
  </si>
  <si>
    <t xml:space="preserve">30.4494610</t>
  </si>
  <si>
    <t xml:space="preserve">-83.2217160</t>
  </si>
  <si>
    <t xml:space="preserve">W233</t>
  </si>
  <si>
    <t xml:space="preserve">Withlacoochee River @ Holly Point</t>
  </si>
  <si>
    <t xml:space="preserve">S-7734</t>
  </si>
  <si>
    <t xml:space="preserve">30.4136</t>
  </si>
  <si>
    <t xml:space="preserve">-83.2069</t>
  </si>
  <si>
    <t xml:space="preserve">W5,000</t>
  </si>
  <si>
    <t xml:space="preserve">Withlacoochee River @ Ellaville Landing</t>
  </si>
  <si>
    <t xml:space="preserve">30.4164776</t>
  </si>
  <si>
    <t xml:space="preserve">-83.1941142</t>
  </si>
  <si>
    <t xml:space="preserve">New River of Santa Fe River</t>
  </si>
  <si>
    <t xml:space="preserve">New River @ FL 18</t>
  </si>
  <si>
    <t xml:space="preserve">S-7765</t>
  </si>
  <si>
    <t xml:space="preserve">29.926737</t>
  </si>
  <si>
    <t xml:space="preserve">-82.410923</t>
  </si>
  <si>
    <t xml:space="preserve">Santa Fe River</t>
  </si>
  <si>
    <t xml:space="preserve">Worthington Springs Ramp @ FL 121</t>
  </si>
  <si>
    <t xml:space="preserve">29.923527</t>
  </si>
  <si>
    <t xml:space="preserve">-82.427374</t>
  </si>
  <si>
    <t xml:space="preserve">High Springs Ramp @ US 41</t>
  </si>
  <si>
    <t xml:space="preserve">S-7755</t>
  </si>
  <si>
    <t xml:space="preserve">29.851975</t>
  </si>
  <si>
    <t xml:space="preserve">-82.611591</t>
  </si>
  <si>
    <t xml:space="preserve">River Rise Ramp @ US 27</t>
  </si>
  <si>
    <t xml:space="preserve">S-7760</t>
  </si>
  <si>
    <t xml:space="preserve">29.844121</t>
  </si>
  <si>
    <t xml:space="preserve">-82.6309</t>
  </si>
  <si>
    <t xml:space="preserve">Ginnie Springs Rain Gage</t>
  </si>
  <si>
    <t xml:space="preserve">USGS 294955082421200</t>
  </si>
  <si>
    <t xml:space="preserve">Rain 0.51"</t>
  </si>
  <si>
    <t xml:space="preserve">Rain 0.96"</t>
  </si>
  <si>
    <t xml:space="preserve">Rain 0.58"</t>
  </si>
  <si>
    <t xml:space="preserve">Eddins Ramp @ NE 70th Street</t>
  </si>
  <si>
    <t xml:space="preserve">29.843152</t>
  </si>
  <si>
    <t xml:space="preserve">-82.708237</t>
  </si>
  <si>
    <t xml:space="preserve">Hollingsworth Bluff Ramp @ CR 138</t>
  </si>
  <si>
    <t xml:space="preserve">S-7791</t>
  </si>
  <si>
    <t xml:space="preserve">29.869305</t>
  </si>
  <si>
    <t xml:space="preserve">-82.744317</t>
  </si>
  <si>
    <t xml:space="preserve">Three Rivers Estates Gauge @ Ichetucknee River</t>
  </si>
  <si>
    <t xml:space="preserve">USGS
02322703</t>
  </si>
  <si>
    <t xml:space="preserve">29.9325</t>
  </si>
  <si>
    <t xml:space="preserve">-82.799167</t>
  </si>
  <si>
    <t xml:space="preserve">Suwannee River</t>
  </si>
  <si>
    <t xml:space="preserve">Above Fargo @ 30.7075, -82.53917</t>
  </si>
  <si>
    <t xml:space="preserve">USGS 02314495</t>
  </si>
  <si>
    <t xml:space="preserve">Rain 0.57"</t>
  </si>
  <si>
    <t xml:space="preserve">Rain 0.43"</t>
  </si>
  <si>
    <t xml:space="preserve">Fargo @ US 441</t>
  </si>
  <si>
    <t xml:space="preserve">USGS 02314500</t>
  </si>
  <si>
    <t xml:space="preserve">Rain 0.47"</t>
  </si>
  <si>
    <t xml:space="preserve">Rain 0.18"</t>
  </si>
  <si>
    <t xml:space="preserve">Rain 1.21"</t>
  </si>
  <si>
    <t xml:space="preserve">Rain 0.75"</t>
  </si>
  <si>
    <t xml:space="preserve">Rain 0.19"</t>
  </si>
  <si>
    <t xml:space="preserve">Alligator Lake Boat Ramp, Lake City</t>
  </si>
  <si>
    <t xml:space="preserve">Wayside Park Ramp @ US 41 (White Springs)</t>
  </si>
  <si>
    <t xml:space="preserve">S-6893</t>
  </si>
  <si>
    <t xml:space="preserve">Blue Sink Launch @ 27th Road</t>
  </si>
  <si>
    <t xml:space="preserve">S-6894</t>
  </si>
  <si>
    <t xml:space="preserve">Live Oak WWTP, 701 Lime Ave NW</t>
  </si>
  <si>
    <t xml:space="preserve">30.307826</t>
  </si>
  <si>
    <t xml:space="preserve">-82.993486</t>
  </si>
  <si>
    <t xml:space="preserve">Spirit of Suwannee Music Park Ramp @ 95th Dr </t>
  </si>
  <si>
    <t xml:space="preserve">Gibson Park Ramp @ CR 751</t>
  </si>
  <si>
    <t xml:space="preserve">S-6850</t>
  </si>
  <si>
    <t xml:space="preserve">Suwannee River @ US 90 (below SRSP and Withlacoochee Confluence)</t>
  </si>
  <si>
    <t xml:space="preserve">Suwannee River @ River Road (Anderson Spring Launch)</t>
  </si>
  <si>
    <t xml:space="preserve">S-6851</t>
  </si>
  <si>
    <t xml:space="preserve">Suwannee River @ CR 250 (Dowling Park Ramp)</t>
  </si>
  <si>
    <t xml:space="preserve">Suwannee River @ Lafayette Blue Springs</t>
  </si>
  <si>
    <t xml:space="preserve">Suwannee River @ FL 51 (Hal W. Adams Bridge Ramp)</t>
  </si>
  <si>
    <t xml:space="preserve">Suwannee River @ Running Springs</t>
  </si>
  <si>
    <t xml:space="preserve">S-6711</t>
  </si>
  <si>
    <t xml:space="preserve">Royal Springs, O'Brien, FL</t>
  </si>
  <si>
    <t xml:space="preserve">S-7747</t>
  </si>
  <si>
    <t xml:space="preserve">Suwannee River @ US 27 (Ivey MP Ramp, Branford)</t>
  </si>
  <si>
    <t xml:space="preserve">S-7746</t>
  </si>
  <si>
    <t xml:space="preserve">Suwannee River @ CR 340 (Rock Bluff Ramp)</t>
  </si>
  <si>
    <t xml:space="preserve">Suwannee River @ SE 155 Ave. (Joe Anderson Jr. Ramp)</t>
  </si>
  <si>
    <t xml:space="preserve">S-6842</t>
  </si>
  <si>
    <t xml:space="preserve">Suwannee River @ NW 115 Street (Manatee Springs State Park Launch)</t>
  </si>
  <si>
    <t xml:space="preserve">S-6843</t>
  </si>
  <si>
    <t xml:space="preserve">Suwannee River @ SE 503 Ave. (Yellow Jacket Ramp)</t>
  </si>
  <si>
    <t xml:space="preserve">Suwannee River @ NW 46 Lane (Fowlers Bluff Ramp)</t>
  </si>
  <si>
    <t xml:space="preserve">S-6828</t>
  </si>
  <si>
    <t xml:space="preserve">Suwannee, FL</t>
  </si>
  <si>
    <t xml:space="preserve">Alapaha River</t>
  </si>
  <si>
    <t xml:space="preserve">Alapaha River @ GA 125 (Irwinville)</t>
  </si>
  <si>
    <t xml:space="preserve">Rain 1.10"</t>
  </si>
  <si>
    <t xml:space="preserve">Rain 0.53"</t>
  </si>
  <si>
    <t xml:space="preserve">Alapaha Settlement Pond Creek</t>
  </si>
  <si>
    <t xml:space="preserve">S-7589</t>
  </si>
  <si>
    <t xml:space="preserve">31.389460</t>
  </si>
  <si>
    <t xml:space="preserve">-83.217468</t>
  </si>
  <si>
    <t xml:space="preserve">W267</t>
  </si>
  <si>
    <t xml:space="preserve">Alapaha River @ US 82 Gauge</t>
  </si>
  <si>
    <t xml:space="preserve">02316000</t>
  </si>
  <si>
    <t xml:space="preserve">31.3855</t>
  </si>
  <si>
    <t xml:space="preserve">-83.19447</t>
  </si>
  <si>
    <t xml:space="preserve">Rain 0.26"</t>
  </si>
  <si>
    <t xml:space="preserve">Rain 1.11"</t>
  </si>
  <si>
    <t xml:space="preserve">Rain 0.21"</t>
  </si>
  <si>
    <t xml:space="preserve">Rain 1.26"</t>
  </si>
  <si>
    <t xml:space="preserve">Rain 1.19"</t>
  </si>
  <si>
    <t xml:space="preserve">Alapaha River @ US 82 (Sheboggy Boat Ramp) </t>
  </si>
  <si>
    <t xml:space="preserve">S-4961,
S-3641</t>
  </si>
  <si>
    <t xml:space="preserve">31.38565</t>
  </si>
  <si>
    <t xml:space="preserve">-83.19335</t>
  </si>
  <si>
    <t xml:space="preserve">W200</t>
  </si>
  <si>
    <t xml:space="preserve">Alapaha River @ GA 135 (Willacoochee Landing)</t>
  </si>
  <si>
    <t xml:space="preserve">S-3859</t>
  </si>
  <si>
    <t xml:space="preserve">Alapaha River @ GA 168 (Berrien Beach Boat Ramp)</t>
  </si>
  <si>
    <t xml:space="preserve">S-4297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</si>
  <si>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</si>
  <si>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</si>
  <si>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W66</t>
  </si>
  <si>
    <t xml:space="preserve">Alapaha River @ Naylor Park Beach (Naylor Boat Ramp)</t>
  </si>
  <si>
    <t xml:space="preserve">S-6564</t>
  </si>
  <si>
    <t xml:space="preserve">30.92507</t>
  </si>
  <si>
    <t xml:space="preserve">-83.03867</t>
  </si>
  <si>
    <t xml:space="preserve">W433</t>
  </si>
  <si>
    <t xml:space="preserve">Lake Alapaha Swim Area on Alapaha River</t>
  </si>
  <si>
    <t xml:space="preserve">Reedy Creek</t>
  </si>
  <si>
    <t xml:space="preserve">Reedy Creek @ US 129 (GA 11) near Stockton, GA</t>
  </si>
  <si>
    <t xml:space="preserve">S-7070
G-2815</t>
  </si>
  <si>
    <t xml:space="preserve">31102021202</t>
  </si>
  <si>
    <t xml:space="preserve">30.8968</t>
  </si>
  <si>
    <t xml:space="preserve">-83.0056</t>
  </si>
  <si>
    <t xml:space="preserve">Cow Creek</t>
  </si>
  <si>
    <t xml:space="preserve">Cow Creek @ US 129 (GA 11) near Stockton, GA</t>
  </si>
  <si>
    <t xml:space="preserve">S-7051
G-2815</t>
  </si>
  <si>
    <t xml:space="preserve">31102021203</t>
  </si>
  <si>
    <t xml:space="preserve">30.8601</t>
  </si>
  <si>
    <t xml:space="preserve">-83.0013</t>
  </si>
  <si>
    <t xml:space="preserve">Alapaha River @ Howell Rd. (Mayday Landing)</t>
  </si>
  <si>
    <t xml:space="preserve">S-6754</t>
  </si>
  <si>
    <t xml:space="preserve">Alapaha River @ GA 94 (Statenville Boat Ramp)</t>
  </si>
  <si>
    <t xml:space="preserve">S-6682</t>
  </si>
  <si>
    <t xml:space="preserve">Rain 0.33"</t>
  </si>
  <si>
    <t xml:space="preserve">Rain 0.16"</t>
  </si>
  <si>
    <t xml:space="preserve">Rain 1.35"</t>
  </si>
  <si>
    <t xml:space="preserve">Dukes Bay Canal</t>
  </si>
  <si>
    <t xml:space="preserve">Dukes Bay Canal @ 819 Bunche Dr.</t>
  </si>
  <si>
    <t xml:space="preserve">Knights Creek</t>
  </si>
  <si>
    <t xml:space="preserve">Knights Creek @ E. Park Ave.</t>
  </si>
  <si>
    <t xml:space="preserve">30.861316</t>
  </si>
  <si>
    <t xml:space="preserve">-83.254573</t>
  </si>
  <si>
    <t xml:space="preserve">V60</t>
  </si>
  <si>
    <t xml:space="preserve">V190</t>
  </si>
  <si>
    <t xml:space="preserve">1800 E. Park Ave. west of Knights Creek</t>
  </si>
  <si>
    <t xml:space="preserve">30.859624</t>
  </si>
  <si>
    <t xml:space="preserve">-83.257276</t>
  </si>
  <si>
    <t xml:space="preserve">Knights Creek @ Inner Perimeter</t>
  </si>
  <si>
    <t xml:space="preserve">30.82087</t>
  </si>
  <si>
    <t xml:space="preserve">-83.229504</t>
  </si>
  <si>
    <t xml:space="preserve">V365</t>
  </si>
  <si>
    <t xml:space="preserve">V165</t>
  </si>
  <si>
    <t xml:space="preserve">V280</t>
  </si>
  <si>
    <t xml:space="preserve">V310</t>
  </si>
  <si>
    <t xml:space="preserve">Mud Swamp Creek</t>
  </si>
  <si>
    <t xml:space="preserve">Mud Swamp Creek @ Old Clyattville Road</t>
  </si>
  <si>
    <t xml:space="preserve">S-7555</t>
  </si>
  <si>
    <t xml:space="preserve">30.79456</t>
  </si>
  <si>
    <t xml:space="preserve">-83.28527</t>
  </si>
  <si>
    <t xml:space="preserve">Mud Swamp Creek @ Old Vann Road</t>
  </si>
  <si>
    <t xml:space="preserve">30.7779</t>
  </si>
  <si>
    <t xml:space="preserve">-83.18002</t>
  </si>
  <si>
    <t xml:space="preserve">Alapahoochee River</t>
  </si>
  <si>
    <t xml:space="preserve">Culpepper Alapahoochee Landing</t>
  </si>
  <si>
    <t xml:space="preserve">S-7053
G-2815</t>
  </si>
  <si>
    <t xml:space="preserve">31102021003</t>
  </si>
  <si>
    <t xml:space="preserve">30.6733</t>
  </si>
  <si>
    <t xml:space="preserve">-83.1049</t>
  </si>
  <si>
    <t xml:space="preserve">GA 135 Alapahoochee Landing</t>
  </si>
  <si>
    <t xml:space="preserve">S-7052
G-2815</t>
  </si>
  <si>
    <t xml:space="preserve">30.6287</t>
  </si>
  <si>
    <t xml:space="preserve">-83.0883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</si>
  <si>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</si>
  <si>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S-6755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</si>
  <si>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</si>
  <si>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</si>
  <si>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</si>
  <si>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</si>
  <si>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</si>
  <si>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</si>
  <si>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</si>
  <si>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</si>
  <si>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</si>
  <si>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</si>
  <si>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</si>
  <si>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and UGA and other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</si>
  <si>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</si>
  <si>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</si>
  <si>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</si>
  <si>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</si>
  <si>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</si>
  <si>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</si>
  <si>
    <t xml:space="preserve">Facility Name</t>
  </si>
  <si>
    <t xml:space="preserve">Begin Date</t>
  </si>
  <si>
    <t xml:space="preserve">County</t>
  </si>
  <si>
    <t xml:space="preserve">City</t>
  </si>
  <si>
    <t xml:space="preserve">Overflow
 Location</t>
  </si>
  <si>
    <t xml:space="preserve">Quantity
 Gallons</t>
  </si>
  <si>
    <t xml:space="preserve">Overflow Type</t>
  </si>
  <si>
    <t xml:space="preserve">Permit Number</t>
  </si>
  <si>
    <t xml:space="preserve">Spill Source</t>
  </si>
  <si>
    <t xml:space="preserve">Spill Primary
 Cause</t>
  </si>
  <si>
    <t xml:space="preserve">River Basin</t>
  </si>
  <si>
    <t xml:space="preserve">Into</t>
  </si>
  <si>
    <t xml:space="preserve">Link</t>
  </si>
  <si>
    <t xml:space="preserve">All Spills</t>
  </si>
  <si>
    <t xml:space="preserve">Compiled</t>
  </si>
  <si>
    <t xml:space="preserve">by WWALS</t>
  </si>
  <si>
    <t xml:space="preserve">Suwannee</t>
  </si>
  <si>
    <t xml:space="preserve">Valdosta, City of (Mud Creek WPCP)</t>
  </si>
  <si>
    <t xml:space="preserve">Lowndes</t>
  </si>
  <si>
    <t xml:space="preserve"> Valdosta</t>
  </si>
  <si>
    <t xml:space="preserve">1810 E Park Ave</t>
  </si>
  <si>
    <t xml:space="preserve">Raw Sewage</t>
  </si>
  <si>
    <t xml:space="preserve">GA0033235</t>
  </si>
  <si>
    <t xml:space="preserve">Collection System</t>
  </si>
  <si>
    <t xml:space="preserve">Pipe failure</t>
  </si>
  <si>
    <t xml:space="preserve">Alapahoochee</t>
  </si>
  <si>
    <t xml:space="preserve">https://wwals.net/?p=61054 </t>
  </si>
  <si>
    <t xml:space="preserve">Other</t>
  </si>
  <si>
    <t xml:space="preserve">https://wwals.net/?p=61200</t>
  </si>
  <si>
    <t xml:space="preserve">https://wwals.net/?p=61239 </t>
  </si>
  <si>
    <t xml:space="preserve">1800 East Park Ave</t>
  </si>
  <si>
    <t xml:space="preserve">Contractor</t>
  </si>
  <si>
    <t xml:space="preserve">https://wwals.net/?p=62573</t>
  </si>
  <si>
    <t xml:space="preserve">Collapsed Sewer Main</t>
  </si>
  <si>
    <t xml:space="preserve">https://wwals.net/?p=62905 </t>
  </si>
  <si>
    <t xml:space="preserve">Valdosta, City of (Withlacoochee WPCP)</t>
  </si>
  <si>
    <t xml:space="preserve">Valdosta</t>
  </si>
  <si>
    <t xml:space="preserve">1700 block of River St</t>
  </si>
  <si>
    <t xml:space="preserve">Withlacoochee</t>
  </si>
  <si>
    <t xml:space="preserve">https://wwals.net/2023/02/17/valdosta-river-street-sewage-spill-into-hightower-creek-2023-02-08</t>
  </si>
  <si>
    <t xml:space="preserve">1700 River St.</t>
  </si>
  <si>
    <t xml:space="preserve">Tributary to Sugar Creek</t>
  </si>
  <si>
    <t xml:space="preserve">https://wwals.net/?p=62622</t>
  </si>
  <si>
    <t xml:space="preserve">1600 Block Williams St.</t>
  </si>
  <si>
    <t xml:space="preserve">Vandalism</t>
  </si>
  <si>
    <t xml:space="preserve">One-Mile Branch Creek</t>
  </si>
  <si>
    <t xml:space="preserve">https://wwals.net/?p=62421</t>
  </si>
  <si>
    <t xml:space="preserve">3658 Lake Laurie Drive</t>
  </si>
  <si>
    <t xml:space="preserve">https://wwals.net/?p=60989</t>
  </si>
  <si>
    <t xml:space="preserve">Ashburn, City of (Airport WPCP)</t>
  </si>
  <si>
    <t xml:space="preserve">Turner</t>
  </si>
  <si>
    <t xml:space="preserve">Ashburn</t>
  </si>
  <si>
    <t xml:space="preserve">Rockhouse Rd and Sylvia Dr.</t>
  </si>
  <si>
    <t xml:space="preserve">GA0025852</t>
  </si>
  <si>
    <t xml:space="preserve">Wet weather</t>
  </si>
  <si>
    <t xml:space="preserve">Alapaha</t>
  </si>
  <si>
    <t xml:space="preserve">Hat Creek</t>
  </si>
  <si>
    <t xml:space="preserve">https://wwals.net/?p=61176</t>
  </si>
  <si>
    <t xml:space="preserve">Rockdhouse Rd. and Sylvia Dr.</t>
  </si>
  <si>
    <t xml:space="preserve">Rockhouse and Sylvia Dr.</t>
  </si>
  <si>
    <t xml:space="preserve">https://wwals.net/pictures/2018-10-31--ga-epd-spill-resolution/spills/2023-07-12--GA-EPD-Sewage-Spills-Report.html</t>
  </si>
  <si>
    <t xml:space="preserve">Ashburn Alapaha River</t>
  </si>
  <si>
    <t xml:space="preserve">MLK Lift Station</t>
  </si>
  <si>
    <t xml:space="preserve">Equipment failure</t>
  </si>
  <si>
    <t xml:space="preserve">Little</t>
  </si>
  <si>
    <t xml:space="preserve">Ashburn Branch</t>
  </si>
  <si>
    <t xml:space="preserve">MLK Liftstation</t>
  </si>
  <si>
    <t xml:space="preserve">Power Failure</t>
  </si>
  <si>
    <t xml:space="preserve">Cobb</t>
  </si>
  <si>
    <t xml:space="preserve">Ashburn Little River</t>
  </si>
  <si>
    <t xml:space="preserve">Subtotal Ashburn</t>
  </si>
  <si>
    <t xml:space="preserve">Rochelle, City of (Northwest WPCP)</t>
  </si>
  <si>
    <t xml:space="preserve">Wilcox</t>
  </si>
  <si>
    <t xml:space="preserve">Rochelle</t>
  </si>
  <si>
    <t xml:space="preserve">A manhole on Sook Road in Rochelle. Coordinates are 31.954711, -83.460942.</t>
  </si>
  <si>
    <t xml:space="preserve">GA0024244</t>
  </si>
  <si>
    <t xml:space="preserve">Indirect flow to Reynolds Creek</t>
  </si>
  <si>
    <t xml:space="preserve">https://wwals.net/pictures/2018-10-31--ga-epd-spill-resolution/spills/2023-02-03--GA-EPD-Sewage-Spills-Report.html</t>
  </si>
  <si>
    <t xml:space="preserve">Tifton, City of (New River WPCP)</t>
  </si>
  <si>
    <t xml:space="preserve">Tift</t>
  </si>
  <si>
    <t xml:space="preserve">Tifton</t>
  </si>
  <si>
    <t xml:space="preserve">2406 N. Ridge Ave.</t>
  </si>
  <si>
    <t xml:space="preserve">GA0048470</t>
  </si>
  <si>
    <t xml:space="preserve">New</t>
  </si>
  <si>
    <t xml:space="preserve">https://wwals.net/pictures/2018-10-31--ga-epd-spill-resolution/spills/2023-03-10--GA-EPD-Sewage-Spills-Report.html </t>
  </si>
  <si>
    <t xml:space="preserve">1610 Evergreen Dr.</t>
  </si>
  <si>
    <t xml:space="preserve">Debris</t>
  </si>
  <si>
    <t xml:space="preserve">https://wwals.net/?p=61423</t>
  </si>
  <si>
    <t xml:space="preserve">Quitman, City of (Quitman WPCP)</t>
  </si>
  <si>
    <t xml:space="preserve">Brooks</t>
  </si>
  <si>
    <t xml:space="preserve">Quitman</t>
  </si>
  <si>
    <t xml:space="preserve">1401 N. Washington Street/ Moultrie Highway, Quitman</t>
  </si>
  <si>
    <t xml:space="preserve">GAJ020022</t>
  </si>
  <si>
    <t xml:space="preserve">Lift Station</t>
  </si>
  <si>
    <t xml:space="preserve">Drainage Ditch</t>
  </si>
  <si>
    <t xml:space="preserve">https://wwals.net/pictures/2018-10-31--ga-epd-spill-resolution/spills/2023-06-30--GA-EPD-Sewage-Spills-Report.html</t>
  </si>
  <si>
    <t xml:space="preserve">Quitman WPCP Highland Road, Quitman</t>
  </si>
  <si>
    <t xml:space="preserve">Drainage Ditch (into Okapilco Creek)</t>
  </si>
  <si>
    <t xml:space="preserve">https://wwals.net/pictures/2018-10-31--ga-epd-spill-resolution/spills/2023-07-21--GA-EPD-Sewage-Spills-Report.html </t>
  </si>
  <si>
    <t xml:space="preserve">High Springs</t>
  </si>
  <si>
    <t xml:space="preserve">Alachua</t>
  </si>
  <si>
    <t xml:space="preserve">Southwest 25th Avenue</t>
  </si>
  <si>
    <t xml:space="preserve">High Springs WWTF</t>
  </si>
  <si>
    <t xml:space="preserve">2″ low pressure force main sewer line was hit by boring crew that had not called in for local utility locates.</t>
  </si>
  <si>
    <t xml:space="preserve">Santa Fe</t>
  </si>
  <si>
    <t xml:space="preserve">Road ditch</t>
  </si>
  <si>
    <t xml:space="preserve">https://wwals.net/?p=61573</t>
  </si>
  <si>
    <t xml:space="preserve">Rags had gotten caught in valve and caused the ball to not close completely, causing the discharge</t>
  </si>
  <si>
    <t xml:space="preserve">https://wwals.net/?p=61936</t>
  </si>
  <si>
    <t xml:space="preserve">Total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</si>
</sst>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#,##0.00"/>
    <numFmt numFmtId="169" formatCode="0.00%"/>
  </numFmts>
  <fonts count="46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theme="1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i val="true"/>
      <sz val="11"/>
      <color theme="1"/>
      <name val="Arial Narrow"/>
      <family val="0"/>
      <charset val="1"/>
    </font>
    <font>
      <u val="single"/>
      <sz val="11"/>
      <color rgb="FF1155CC"/>
      <name val="&quot;Arial Narrow&quot;"/>
      <family val="0"/>
      <charset val="1"/>
    </font>
    <font>
      <sz val="11"/>
      <color theme="1"/>
      <name val="&quot;Arial Narrow&quot;"/>
      <family val="0"/>
      <charset val="1"/>
    </font>
    <font>
      <b val="true"/>
      <sz val="7"/>
      <color theme="1"/>
      <name val="&quot;Arial Narrow&quot;"/>
      <family val="0"/>
      <charset val="1"/>
    </font>
    <font>
      <b val="true"/>
      <sz val="10"/>
      <color rgb="FF000000"/>
      <name val="Arial Narrow"/>
      <family val="0"/>
      <charset val="1"/>
    </font>
    <font>
      <sz val="10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sz val="10"/>
      <color theme="1"/>
      <name val="Arial Narrow"/>
      <family val="0"/>
      <charset val="1"/>
    </font>
    <font>
      <sz val="10"/>
      <color rgb="FFB45F06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1"/>
      <color theme="1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8"/>
      <color theme="1"/>
      <name val="Cambria"/>
      <family val="0"/>
      <charset val="1"/>
    </font>
    <font>
      <b val="true"/>
      <u val="single"/>
      <sz val="10"/>
      <color rgb="FFFF00FF"/>
      <name val="Cambria"/>
      <family val="0"/>
      <charset val="1"/>
    </font>
    <font>
      <sz val="10"/>
      <color rgb="FFFF0000"/>
      <name val="Arial Narrow"/>
      <family val="0"/>
      <charset val="1"/>
    </font>
    <font>
      <sz val="8"/>
      <color theme="1"/>
      <name val="Calibri"/>
      <family val="0"/>
      <charset val="1"/>
    </font>
    <font>
      <sz val="8"/>
      <color rgb="FF000000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10"/>
      <color rgb="FF783F04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u val="single"/>
      <sz val="10"/>
      <color rgb="FF990000"/>
      <name val="Arial"/>
      <family val="0"/>
      <charset val="1"/>
    </font>
    <font>
      <b val="true"/>
      <u val="single"/>
      <sz val="11"/>
      <color rgb="FF990000"/>
      <name val="Arial"/>
      <family val="0"/>
      <charset val="1"/>
    </font>
    <font>
      <sz val="10"/>
      <color rgb="FF1F1F1F"/>
      <name val="Arial"/>
      <family val="0"/>
      <charset val="1"/>
    </font>
    <font>
      <u val="single"/>
      <sz val="11"/>
      <color rgb="FF990000"/>
      <name val="&quot;docs-Arial Narrow&quot;"/>
      <family val="0"/>
      <charset val="1"/>
    </font>
    <font>
      <u val="single"/>
      <sz val="11"/>
      <color rgb="FFB45F06"/>
      <name val="Arial"/>
      <family val="0"/>
      <charset val="1"/>
    </font>
    <font>
      <b val="true"/>
      <u val="single"/>
      <sz val="11"/>
      <color rgb="FF990000"/>
      <name val="&quot;docs-Arial Narrow&quot;"/>
      <family val="0"/>
      <charset val="1"/>
    </font>
    <font>
      <u val="single"/>
      <sz val="11"/>
      <color rgb="FF000000"/>
      <name val="&quot;docs-Arial Narrow&quot;"/>
      <family val="0"/>
      <charset val="1"/>
    </font>
    <font>
      <u val="single"/>
      <sz val="11"/>
      <color rgb="FFB45F06"/>
      <name val="&quot;docs-Arial Narrow&quot;"/>
      <family val="0"/>
      <charset val="1"/>
    </font>
    <font>
      <u val="single"/>
      <sz val="10"/>
      <color rgb="FF0000FF"/>
      <name val="Arial"/>
      <family val="0"/>
      <charset val="1"/>
    </font>
    <font>
      <sz val="10"/>
      <color rgb="FF990000"/>
      <name val="Arial Narrow"/>
      <family val="0"/>
      <charset val="1"/>
    </font>
    <font>
      <sz val="11"/>
      <color rgb="FF990000"/>
      <name val="&quot;docs-Arial Narrow&quot;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9DAF8"/>
        <bgColor rgb="FFCFE2F3"/>
      </patternFill>
    </fill>
    <fill>
      <patternFill patternType="solid">
        <fgColor rgb="FFB7E1CD"/>
        <bgColor rgb="FFC9DAF8"/>
      </patternFill>
    </fill>
    <fill>
      <patternFill patternType="solid">
        <fgColor rgb="FFCFE2F3"/>
        <bgColor rgb="FFC9DAF8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F4CCCC"/>
        <bgColor rgb="FFE0E0E4"/>
      </patternFill>
    </fill>
    <fill>
      <patternFill patternType="solid">
        <fgColor rgb="FFE0E0E4"/>
        <bgColor rgb="FFCFE2F3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9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6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13" fillId="9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9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3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8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5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7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9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7" fontId="1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7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8" fillId="9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3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3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3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3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5" fontId="37" fillId="6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3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8" fontId="3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8" fontId="3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9" fontId="33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8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5" fillId="6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4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B45F06"/>
      <rgbColor rgb="FF800080"/>
      <rgbColor rgb="FF008080"/>
      <rgbColor rgb="FFC0C0C0"/>
      <rgbColor rgb="FF808080"/>
      <rgbColor rgb="FF9999FF"/>
      <rgbColor rgb="FFA3238E"/>
      <rgbColor rgb="FFFFFFCC"/>
      <rgbColor rgb="FFCFE2F3"/>
      <rgbColor rgb="FF660066"/>
      <rgbColor rgb="FFFF8080"/>
      <rgbColor rgb="FF1155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B7E1CD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333300"/>
      <rgbColor rgb="FF783F04"/>
      <rgbColor rgb="FFED1C24"/>
      <rgbColor rgb="FF333399"/>
      <rgbColor rgb="FF1F1F1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 pitchFamily="0" charset="1"/>
        <a:ea typeface="Arial Narrow" pitchFamily="0" charset="1"/>
        <a:cs typeface="Arial Narrow" pitchFamily="0" charset="1"/>
      </a:majorFont>
      <a:minorFont>
        <a:latin typeface="Arial Narrow" pitchFamily="0" charset="1"/>
        <a:ea typeface="Arial Narrow" pitchFamily="0" charset="1"/>
        <a:cs typeface="Arial Narrow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ocs.google.com/spreadsheets/d/1UEjkTXgGzRBf4GbDwcwlQylGma26BNMG_5EVeJpm1Ow/edit" TargetMode="External"/><Relationship Id="rId2" Type="http://schemas.openxmlformats.org/officeDocument/2006/relationships/hyperlink" Target="https://wwals.net/?p=63896" TargetMode="Externa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9" Type="http://schemas.openxmlformats.org/officeDocument/2006/relationships/hyperlink" Target="https://wwals.net/?p=60989" TargetMode="External"/><Relationship Id="rId10" Type="http://schemas.openxmlformats.org/officeDocument/2006/relationships/hyperlink" Target="https://wwals.net/?p=61176" TargetMode="External"/><Relationship Id="rId11" Type="http://schemas.openxmlformats.org/officeDocument/2006/relationships/hyperlink" Target="https://wwals.net/?p=61176" TargetMode="External"/><Relationship Id="rId12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4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1" Type="http://schemas.openxmlformats.org/officeDocument/2006/relationships/hyperlink" Target="https://wwals.net/?p=61423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24" Type="http://schemas.openxmlformats.org/officeDocument/2006/relationships/hyperlink" Target="https://wwals.net/?p=61573" TargetMode="External"/><Relationship Id="rId25" Type="http://schemas.openxmlformats.org/officeDocument/2006/relationships/hyperlink" Target="https://wwals.net/?p=61936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F389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pane xSplit="1" ySplit="2" topLeftCell="B3" activePane="bottomRight" state="frozen"/>
      <selection pane="topLeft" activeCell="A1" activeCellId="0" sqref="A1"/>
      <selection pane="topRight" activeCell="B1" activeCellId="0" sqref="B1"/>
      <selection pane="bottomLeft" activeCell="A3" activeCellId="0" sqref="A3"/>
      <selection pane="bottomRight" activeCell="A1" activeCellId="0" sqref="A:A"/>
    </sheetView>
  </sheetViews>
  <sheetFormatPr defaultColWidth="12.63281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84" min="8" style="0" width="7.63"/>
  </cols>
  <sheetData>
    <row r="1" customFormat="false" ht="13.8" hidden="false" customHeight="false" outlineLevel="0" collapsed="false">
      <c r="B1" s="1" t="s">
        <v>0</v>
      </c>
      <c r="C1" s="1"/>
      <c r="D1" s="1"/>
      <c r="E1" s="1"/>
      <c r="F1" s="2"/>
      <c r="G1" s="2"/>
      <c r="H1" s="3" t="n">
        <v>45290</v>
      </c>
      <c r="I1" s="3"/>
      <c r="J1" s="4" t="n">
        <v>45291</v>
      </c>
      <c r="K1" s="4"/>
      <c r="L1" s="5" t="n">
        <v>45292</v>
      </c>
      <c r="M1" s="5"/>
      <c r="N1" s="6" t="n">
        <v>45293</v>
      </c>
      <c r="O1" s="6"/>
      <c r="P1" s="6" t="n">
        <v>45294</v>
      </c>
      <c r="Q1" s="6"/>
      <c r="R1" s="6" t="n">
        <v>45295</v>
      </c>
      <c r="S1" s="6"/>
      <c r="T1" s="5" t="n">
        <v>45296</v>
      </c>
      <c r="U1" s="5"/>
      <c r="V1" s="3" t="n">
        <v>45297</v>
      </c>
      <c r="W1" s="3"/>
      <c r="X1" s="4" t="n">
        <v>45298</v>
      </c>
      <c r="Y1" s="4"/>
      <c r="Z1" s="5" t="n">
        <v>45299</v>
      </c>
      <c r="AA1" s="5"/>
      <c r="AB1" s="6" t="n">
        <v>45300</v>
      </c>
      <c r="AC1" s="6"/>
      <c r="AD1" s="6" t="n">
        <v>45301</v>
      </c>
      <c r="AE1" s="6"/>
      <c r="AF1" s="6" t="n">
        <v>45302</v>
      </c>
      <c r="AG1" s="6"/>
      <c r="AH1" s="5" t="n">
        <v>45303</v>
      </c>
      <c r="AI1" s="5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</row>
    <row r="2" customFormat="false" ht="49.25" hidden="false" customHeight="false" outlineLevel="0" collapsed="false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2" t="s">
        <v>9</v>
      </c>
      <c r="J2" s="11" t="s">
        <v>8</v>
      </c>
      <c r="K2" s="12" t="s">
        <v>9</v>
      </c>
      <c r="L2" s="13" t="s">
        <v>8</v>
      </c>
      <c r="M2" s="14" t="s">
        <v>9</v>
      </c>
      <c r="N2" s="13" t="s">
        <v>8</v>
      </c>
      <c r="O2" s="14" t="s">
        <v>9</v>
      </c>
      <c r="P2" s="13" t="s">
        <v>8</v>
      </c>
      <c r="Q2" s="14" t="s">
        <v>9</v>
      </c>
      <c r="R2" s="13" t="s">
        <v>8</v>
      </c>
      <c r="S2" s="14" t="s">
        <v>9</v>
      </c>
      <c r="T2" s="13" t="s">
        <v>8</v>
      </c>
      <c r="U2" s="14" t="s">
        <v>9</v>
      </c>
      <c r="V2" s="11" t="s">
        <v>8</v>
      </c>
      <c r="W2" s="12" t="s">
        <v>9</v>
      </c>
      <c r="X2" s="11" t="s">
        <v>8</v>
      </c>
      <c r="Y2" s="12" t="s">
        <v>9</v>
      </c>
      <c r="Z2" s="13" t="s">
        <v>8</v>
      </c>
      <c r="AA2" s="14" t="s">
        <v>9</v>
      </c>
      <c r="AB2" s="13" t="s">
        <v>8</v>
      </c>
      <c r="AC2" s="14" t="s">
        <v>9</v>
      </c>
      <c r="AD2" s="13" t="s">
        <v>8</v>
      </c>
      <c r="AE2" s="14" t="s">
        <v>9</v>
      </c>
      <c r="AF2" s="13" t="s">
        <v>8</v>
      </c>
      <c r="AG2" s="14" t="s">
        <v>9</v>
      </c>
      <c r="AH2" s="13" t="s">
        <v>8</v>
      </c>
      <c r="AI2" s="14" t="s">
        <v>9</v>
      </c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</row>
    <row r="3" customFormat="false" ht="15.4" hidden="false" customHeight="false" outlineLevel="0" collapsed="false">
      <c r="A3" s="16" t="s">
        <v>10</v>
      </c>
      <c r="B3" s="17" t="s">
        <v>11</v>
      </c>
      <c r="C3" s="18"/>
      <c r="D3" s="18"/>
      <c r="E3" s="18"/>
      <c r="F3" s="18"/>
      <c r="G3" s="18"/>
      <c r="H3" s="19" t="s">
        <v>12</v>
      </c>
      <c r="I3" s="19" t="s">
        <v>13</v>
      </c>
      <c r="J3" s="19" t="s">
        <v>12</v>
      </c>
      <c r="K3" s="19" t="s">
        <v>13</v>
      </c>
      <c r="L3" s="20" t="s">
        <v>12</v>
      </c>
      <c r="M3" s="20" t="s">
        <v>13</v>
      </c>
      <c r="N3" s="20" t="s">
        <v>12</v>
      </c>
      <c r="O3" s="21" t="s">
        <v>13</v>
      </c>
      <c r="P3" s="20" t="s">
        <v>12</v>
      </c>
      <c r="Q3" s="20" t="s">
        <v>13</v>
      </c>
      <c r="R3" s="20" t="s">
        <v>12</v>
      </c>
      <c r="S3" s="20" t="s">
        <v>13</v>
      </c>
      <c r="T3" s="20" t="s">
        <v>12</v>
      </c>
      <c r="U3" s="20" t="s">
        <v>13</v>
      </c>
      <c r="V3" s="22" t="s">
        <v>12</v>
      </c>
      <c r="W3" s="22" t="s">
        <v>13</v>
      </c>
      <c r="X3" s="22" t="s">
        <v>12</v>
      </c>
      <c r="Y3" s="22" t="s">
        <v>13</v>
      </c>
      <c r="Z3" s="20" t="s">
        <v>12</v>
      </c>
      <c r="AA3" s="20" t="s">
        <v>13</v>
      </c>
      <c r="AB3" s="20" t="s">
        <v>12</v>
      </c>
      <c r="AC3" s="21" t="s">
        <v>13</v>
      </c>
      <c r="AD3" s="20" t="s">
        <v>12</v>
      </c>
      <c r="AE3" s="20" t="s">
        <v>13</v>
      </c>
      <c r="AF3" s="20" t="s">
        <v>12</v>
      </c>
      <c r="AG3" s="20" t="s">
        <v>13</v>
      </c>
      <c r="AH3" s="20" t="s">
        <v>12</v>
      </c>
      <c r="AI3" s="20" t="s">
        <v>13</v>
      </c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</row>
    <row r="4" customFormat="false" ht="12.8" hidden="false" customHeight="false" outlineLevel="0" collapsed="false">
      <c r="A4" s="24" t="s">
        <v>14</v>
      </c>
      <c r="B4" s="25"/>
      <c r="C4" s="25"/>
      <c r="D4" s="25"/>
      <c r="E4" s="25"/>
      <c r="F4" s="26"/>
      <c r="G4" s="26"/>
      <c r="H4" s="27"/>
      <c r="I4" s="27"/>
      <c r="J4" s="27"/>
      <c r="K4" s="27"/>
      <c r="L4" s="28"/>
      <c r="M4" s="28"/>
      <c r="N4" s="28"/>
      <c r="O4" s="28"/>
      <c r="P4" s="28"/>
      <c r="Q4" s="28"/>
      <c r="R4" s="28"/>
      <c r="S4" s="28"/>
      <c r="T4" s="28"/>
      <c r="U4" s="28"/>
      <c r="V4" s="27"/>
      <c r="W4" s="27"/>
      <c r="X4" s="27"/>
      <c r="Y4" s="27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</row>
    <row r="5" customFormat="false" ht="12.8" hidden="false" customHeight="false" outlineLevel="0" collapsed="false">
      <c r="A5" s="30" t="s">
        <v>15</v>
      </c>
      <c r="B5" s="31"/>
      <c r="C5" s="31"/>
      <c r="D5" s="31"/>
      <c r="E5" s="31"/>
      <c r="F5" s="32"/>
      <c r="G5" s="32"/>
      <c r="H5" s="27"/>
      <c r="I5" s="27"/>
      <c r="J5" s="27"/>
      <c r="K5" s="27"/>
      <c r="L5" s="33"/>
      <c r="M5" s="33"/>
      <c r="N5" s="33"/>
      <c r="O5" s="33"/>
      <c r="P5" s="33"/>
      <c r="Q5" s="33"/>
      <c r="R5" s="33"/>
      <c r="S5" s="33"/>
      <c r="T5" s="33"/>
      <c r="U5" s="33"/>
      <c r="V5" s="27"/>
      <c r="W5" s="27"/>
      <c r="X5" s="27"/>
      <c r="Y5" s="27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</row>
    <row r="6" customFormat="false" ht="12.8" hidden="false" customHeight="false" outlineLevel="0" collapsed="false">
      <c r="A6" s="30" t="s">
        <v>16</v>
      </c>
      <c r="B6" s="35"/>
      <c r="C6" s="35"/>
      <c r="D6" s="35"/>
      <c r="E6" s="35"/>
      <c r="F6" s="36"/>
      <c r="G6" s="36"/>
      <c r="H6" s="27"/>
      <c r="I6" s="27"/>
      <c r="J6" s="27"/>
      <c r="K6" s="27"/>
      <c r="L6" s="37"/>
      <c r="M6" s="37"/>
      <c r="N6" s="37"/>
      <c r="O6" s="37"/>
      <c r="P6" s="37"/>
      <c r="Q6" s="37"/>
      <c r="R6" s="37"/>
      <c r="S6" s="37"/>
      <c r="T6" s="37"/>
      <c r="U6" s="37"/>
      <c r="V6" s="27"/>
      <c r="W6" s="27"/>
      <c r="X6" s="27"/>
      <c r="Y6" s="2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</row>
    <row r="7" customFormat="false" ht="12.8" hidden="false" customHeight="false" outlineLevel="0" collapsed="false">
      <c r="A7" s="30" t="s">
        <v>17</v>
      </c>
      <c r="B7" s="31"/>
      <c r="C7" s="31"/>
      <c r="D7" s="31"/>
      <c r="E7" s="31"/>
      <c r="F7" s="32"/>
      <c r="G7" s="32"/>
      <c r="H7" s="27"/>
      <c r="I7" s="27"/>
      <c r="J7" s="27"/>
      <c r="K7" s="27"/>
      <c r="L7" s="33"/>
      <c r="M7" s="33"/>
      <c r="N7" s="33"/>
      <c r="O7" s="33"/>
      <c r="P7" s="33"/>
      <c r="Q7" s="33"/>
      <c r="R7" s="33"/>
      <c r="S7" s="33"/>
      <c r="T7" s="33"/>
      <c r="U7" s="33"/>
      <c r="V7" s="27"/>
      <c r="W7" s="27"/>
      <c r="X7" s="27"/>
      <c r="Y7" s="27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</row>
    <row r="8" customFormat="false" ht="12.8" hidden="false" customHeight="false" outlineLevel="0" collapsed="false">
      <c r="A8" s="30" t="s">
        <v>16</v>
      </c>
      <c r="B8" s="35"/>
      <c r="C8" s="35"/>
      <c r="D8" s="35"/>
      <c r="E8" s="35"/>
      <c r="F8" s="36"/>
      <c r="G8" s="36"/>
      <c r="H8" s="39"/>
      <c r="I8" s="39"/>
      <c r="J8" s="39"/>
      <c r="K8" s="39"/>
      <c r="L8" s="40"/>
      <c r="M8" s="40"/>
      <c r="N8" s="40"/>
      <c r="O8" s="40"/>
      <c r="P8" s="40"/>
      <c r="Q8" s="40"/>
      <c r="R8" s="40"/>
      <c r="S8" s="40"/>
      <c r="T8" s="40"/>
      <c r="U8" s="40"/>
      <c r="V8" s="39"/>
      <c r="W8" s="39"/>
      <c r="X8" s="39"/>
      <c r="Y8" s="39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</row>
    <row r="9" customFormat="false" ht="37.8" hidden="false" customHeight="false" outlineLevel="0" collapsed="false">
      <c r="A9" s="24" t="s">
        <v>18</v>
      </c>
      <c r="B9" s="35" t="s">
        <v>19</v>
      </c>
      <c r="C9" s="35"/>
      <c r="D9" s="35"/>
      <c r="E9" s="35"/>
      <c r="F9" s="36"/>
      <c r="G9" s="36"/>
      <c r="H9" s="39"/>
      <c r="I9" s="39"/>
      <c r="J9" s="39"/>
      <c r="K9" s="39"/>
      <c r="L9" s="40"/>
      <c r="M9" s="40"/>
      <c r="N9" s="40"/>
      <c r="O9" s="40"/>
      <c r="P9" s="40"/>
      <c r="Q9" s="40"/>
      <c r="R9" s="40"/>
      <c r="S9" s="42" t="s">
        <v>20</v>
      </c>
      <c r="T9" s="40"/>
      <c r="U9" s="40"/>
      <c r="V9" s="39"/>
      <c r="W9" s="39"/>
      <c r="X9" s="39"/>
      <c r="Y9" s="39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</row>
    <row r="10" customFormat="false" ht="30.3" hidden="false" customHeight="false" outlineLevel="0" collapsed="false">
      <c r="A10" s="30" t="s">
        <v>21</v>
      </c>
      <c r="B10" s="43" t="s">
        <v>22</v>
      </c>
      <c r="C10" s="43"/>
      <c r="D10" s="44"/>
      <c r="E10" s="44"/>
      <c r="F10" s="45" t="s">
        <v>23</v>
      </c>
      <c r="G10" s="45" t="s">
        <v>24</v>
      </c>
      <c r="H10" s="46"/>
      <c r="I10" s="46"/>
      <c r="J10" s="46"/>
      <c r="K10" s="46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6"/>
      <c r="W10" s="46"/>
      <c r="X10" s="46"/>
      <c r="Y10" s="46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</row>
    <row r="11" customFormat="false" ht="12.8" hidden="false" customHeight="false" outlineLevel="0" collapsed="false">
      <c r="A11" s="30" t="s">
        <v>25</v>
      </c>
      <c r="B11" s="48"/>
      <c r="C11" s="48"/>
      <c r="D11" s="48"/>
      <c r="E11" s="48"/>
      <c r="F11" s="49"/>
      <c r="G11" s="49"/>
      <c r="H11" s="27"/>
      <c r="I11" s="27"/>
      <c r="J11" s="27"/>
      <c r="K11" s="27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27"/>
      <c r="W11" s="27"/>
      <c r="X11" s="27"/>
      <c r="Y11" s="27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</row>
    <row r="12" customFormat="false" ht="20.85" hidden="false" customHeight="false" outlineLevel="0" collapsed="false">
      <c r="A12" s="30" t="s">
        <v>26</v>
      </c>
      <c r="B12" s="52" t="s">
        <v>27</v>
      </c>
      <c r="C12" s="52"/>
      <c r="D12" s="52"/>
      <c r="E12" s="52"/>
      <c r="F12" s="53" t="s">
        <v>28</v>
      </c>
      <c r="G12" s="53" t="s">
        <v>29</v>
      </c>
      <c r="H12" s="27"/>
      <c r="I12" s="27"/>
      <c r="J12" s="27"/>
      <c r="K12" s="27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27"/>
      <c r="W12" s="27"/>
      <c r="X12" s="27"/>
      <c r="Y12" s="27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</row>
    <row r="13" customFormat="false" ht="12.8" hidden="false" customHeight="false" outlineLevel="0" collapsed="false">
      <c r="A13" s="30" t="s">
        <v>30</v>
      </c>
      <c r="B13" s="48"/>
      <c r="C13" s="48"/>
      <c r="D13" s="48"/>
      <c r="E13" s="48"/>
      <c r="F13" s="49"/>
      <c r="G13" s="49"/>
      <c r="H13" s="27"/>
      <c r="I13" s="27"/>
      <c r="J13" s="27"/>
      <c r="K13" s="27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27"/>
      <c r="W13" s="27"/>
      <c r="X13" s="27"/>
      <c r="Y13" s="27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</row>
    <row r="14" customFormat="false" ht="20.85" hidden="false" customHeight="false" outlineLevel="0" collapsed="false">
      <c r="A14" s="30" t="s">
        <v>31</v>
      </c>
      <c r="B14" s="56"/>
      <c r="C14" s="56"/>
      <c r="D14" s="52"/>
      <c r="E14" s="52"/>
      <c r="F14" s="53" t="s">
        <v>32</v>
      </c>
      <c r="G14" s="53" t="s">
        <v>33</v>
      </c>
      <c r="H14" s="39"/>
      <c r="I14" s="39"/>
      <c r="J14" s="39"/>
      <c r="K14" s="39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39"/>
      <c r="W14" s="39"/>
      <c r="X14" s="39"/>
      <c r="Y14" s="39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</row>
    <row r="15" customFormat="false" ht="20.85" hidden="false" customHeight="false" outlineLevel="0" collapsed="false">
      <c r="A15" s="30" t="s">
        <v>34</v>
      </c>
      <c r="B15" s="56"/>
      <c r="C15" s="56"/>
      <c r="D15" s="52"/>
      <c r="E15" s="52"/>
      <c r="F15" s="53" t="s">
        <v>35</v>
      </c>
      <c r="G15" s="53" t="s">
        <v>36</v>
      </c>
      <c r="H15" s="59"/>
      <c r="I15" s="59"/>
      <c r="J15" s="59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59"/>
      <c r="W15" s="59"/>
      <c r="X15" s="59"/>
      <c r="Y15" s="59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</row>
    <row r="16" customFormat="false" ht="20.85" hidden="false" customHeight="false" outlineLevel="0" collapsed="false">
      <c r="A16" s="30" t="s">
        <v>37</v>
      </c>
      <c r="B16" s="56"/>
      <c r="C16" s="56"/>
      <c r="D16" s="52"/>
      <c r="E16" s="52"/>
      <c r="F16" s="53" t="s">
        <v>38</v>
      </c>
      <c r="G16" s="53" t="s">
        <v>39</v>
      </c>
      <c r="H16" s="46"/>
      <c r="I16" s="46"/>
      <c r="J16" s="46"/>
      <c r="K16" s="46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46"/>
      <c r="W16" s="46"/>
      <c r="X16" s="46"/>
      <c r="Y16" s="46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</row>
    <row r="17" customFormat="false" ht="12.8" hidden="false" customHeight="false" outlineLevel="0" collapsed="false">
      <c r="A17" s="30" t="s">
        <v>40</v>
      </c>
      <c r="B17" s="48"/>
      <c r="C17" s="48"/>
      <c r="D17" s="48"/>
      <c r="E17" s="48"/>
      <c r="F17" s="64"/>
      <c r="G17" s="64"/>
      <c r="H17" s="27"/>
      <c r="I17" s="27"/>
      <c r="J17" s="27"/>
      <c r="K17" s="27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27"/>
      <c r="W17" s="27"/>
      <c r="X17" s="27"/>
      <c r="Y17" s="27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</row>
    <row r="18" customFormat="false" ht="20.85" hidden="false" customHeight="false" outlineLevel="0" collapsed="false">
      <c r="A18" s="30" t="s">
        <v>41</v>
      </c>
      <c r="B18" s="35" t="s">
        <v>42</v>
      </c>
      <c r="C18" s="35"/>
      <c r="D18" s="35"/>
      <c r="E18" s="35"/>
      <c r="F18" s="36" t="s">
        <v>43</v>
      </c>
      <c r="G18" s="36" t="s">
        <v>44</v>
      </c>
      <c r="H18" s="59"/>
      <c r="I18" s="59"/>
      <c r="J18" s="59"/>
      <c r="K18" s="59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59"/>
      <c r="W18" s="59"/>
      <c r="X18" s="59"/>
      <c r="Y18" s="59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</row>
    <row r="19" customFormat="false" ht="20.85" hidden="false" customHeight="false" outlineLevel="0" collapsed="false">
      <c r="A19" s="30" t="s">
        <v>45</v>
      </c>
      <c r="B19" s="35" t="s">
        <v>46</v>
      </c>
      <c r="C19" s="35"/>
      <c r="D19" s="35"/>
      <c r="E19" s="35"/>
      <c r="F19" s="36" t="n">
        <v>30.986153</v>
      </c>
      <c r="G19" s="36" t="n">
        <v>-83.220427</v>
      </c>
      <c r="H19" s="67"/>
      <c r="I19" s="67"/>
      <c r="J19" s="67"/>
      <c r="K19" s="67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7"/>
      <c r="W19" s="67"/>
      <c r="X19" s="67"/>
      <c r="Y19" s="67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</row>
    <row r="20" customFormat="false" ht="20.85" hidden="false" customHeight="false" outlineLevel="0" collapsed="false">
      <c r="A20" s="30" t="s">
        <v>47</v>
      </c>
      <c r="B20" s="35" t="s">
        <v>48</v>
      </c>
      <c r="C20" s="35"/>
      <c r="D20" s="35"/>
      <c r="E20" s="35"/>
      <c r="F20" s="36" t="n">
        <v>30.980155</v>
      </c>
      <c r="G20" s="36" t="n">
        <v>-83.246239</v>
      </c>
      <c r="H20" s="67"/>
      <c r="I20" s="67"/>
      <c r="J20" s="67"/>
      <c r="K20" s="67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7"/>
      <c r="W20" s="67"/>
      <c r="X20" s="67"/>
      <c r="Y20" s="67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</row>
    <row r="21" customFormat="false" ht="12.8" hidden="false" customHeight="false" outlineLevel="0" collapsed="false">
      <c r="A21" s="30" t="s">
        <v>49</v>
      </c>
      <c r="B21" s="48"/>
      <c r="C21" s="48"/>
      <c r="D21" s="48"/>
      <c r="E21" s="48"/>
      <c r="F21" s="64"/>
      <c r="G21" s="64"/>
      <c r="H21" s="27"/>
      <c r="I21" s="27"/>
      <c r="J21" s="27"/>
      <c r="K21" s="27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27"/>
      <c r="W21" s="27"/>
      <c r="X21" s="27"/>
      <c r="Y21" s="27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</row>
    <row r="22" customFormat="false" ht="12.8" hidden="false" customHeight="false" outlineLevel="0" collapsed="false">
      <c r="A22" s="30" t="s">
        <v>50</v>
      </c>
      <c r="B22" s="35" t="s">
        <v>51</v>
      </c>
      <c r="C22" s="35"/>
      <c r="D22" s="35"/>
      <c r="E22" s="35"/>
      <c r="F22" s="36" t="s">
        <v>52</v>
      </c>
      <c r="G22" s="36" t="s">
        <v>53</v>
      </c>
      <c r="H22" s="39"/>
      <c r="I22" s="39"/>
      <c r="J22" s="39"/>
      <c r="K22" s="39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39"/>
      <c r="W22" s="39"/>
      <c r="X22" s="39"/>
      <c r="Y22" s="39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</row>
    <row r="23" customFormat="false" ht="12.8" hidden="false" customHeight="false" outlineLevel="0" collapsed="false">
      <c r="A23" s="30" t="s">
        <v>54</v>
      </c>
      <c r="B23" s="35" t="s">
        <v>55</v>
      </c>
      <c r="C23" s="35"/>
      <c r="D23" s="35"/>
      <c r="E23" s="35"/>
      <c r="F23" s="36" t="n">
        <v>31.02557</v>
      </c>
      <c r="G23" s="36" t="n">
        <v>-83.22425</v>
      </c>
      <c r="H23" s="39"/>
      <c r="I23" s="39"/>
      <c r="J23" s="39"/>
      <c r="K23" s="39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39"/>
      <c r="W23" s="39"/>
      <c r="X23" s="39"/>
      <c r="Y23" s="39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</row>
    <row r="24" customFormat="false" ht="20.85" hidden="false" customHeight="false" outlineLevel="0" collapsed="false">
      <c r="A24" s="30" t="s">
        <v>56</v>
      </c>
      <c r="B24" s="35" t="s">
        <v>57</v>
      </c>
      <c r="C24" s="35"/>
      <c r="D24" s="35"/>
      <c r="E24" s="35"/>
      <c r="F24" s="36" t="n">
        <v>30.99013</v>
      </c>
      <c r="G24" s="36" t="n">
        <v>-83.24495</v>
      </c>
      <c r="H24" s="59"/>
      <c r="I24" s="59"/>
      <c r="J24" s="59"/>
      <c r="K24" s="59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59"/>
      <c r="W24" s="59"/>
      <c r="X24" s="59"/>
      <c r="Y24" s="59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</row>
    <row r="25" customFormat="false" ht="12.8" hidden="false" customHeight="false" outlineLevel="0" collapsed="false">
      <c r="A25" s="30" t="s">
        <v>17</v>
      </c>
      <c r="B25" s="31"/>
      <c r="C25" s="31"/>
      <c r="D25" s="31"/>
      <c r="E25" s="31"/>
      <c r="F25" s="32"/>
      <c r="G25" s="32"/>
      <c r="H25" s="27"/>
      <c r="I25" s="27"/>
      <c r="J25" s="27"/>
      <c r="K25" s="27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27"/>
      <c r="W25" s="27"/>
      <c r="X25" s="27"/>
      <c r="Y25" s="27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</row>
    <row r="26" customFormat="false" ht="30.3" hidden="false" customHeight="false" outlineLevel="0" collapsed="false">
      <c r="A26" s="30" t="s">
        <v>58</v>
      </c>
      <c r="B26" s="44"/>
      <c r="C26" s="43" t="s">
        <v>59</v>
      </c>
      <c r="D26" s="44"/>
      <c r="E26" s="44"/>
      <c r="F26" s="45" t="s">
        <v>60</v>
      </c>
      <c r="G26" s="45" t="s">
        <v>61</v>
      </c>
      <c r="H26" s="27"/>
      <c r="I26" s="27" t="s">
        <v>62</v>
      </c>
      <c r="J26" s="27"/>
      <c r="K26" s="27" t="s">
        <v>62</v>
      </c>
      <c r="L26" s="37"/>
      <c r="M26" s="37" t="s">
        <v>62</v>
      </c>
      <c r="N26" s="37"/>
      <c r="O26" s="37" t="s">
        <v>63</v>
      </c>
      <c r="P26" s="37"/>
      <c r="Q26" s="37" t="s">
        <v>64</v>
      </c>
      <c r="R26" s="37"/>
      <c r="S26" s="37" t="s">
        <v>65</v>
      </c>
      <c r="T26" s="37"/>
      <c r="U26" s="37" t="s">
        <v>66</v>
      </c>
      <c r="V26" s="27"/>
      <c r="W26" s="67" t="s">
        <v>67</v>
      </c>
      <c r="X26" s="27"/>
      <c r="Y26" s="27" t="s">
        <v>62</v>
      </c>
      <c r="Z26" s="37"/>
      <c r="AA26" s="37" t="s">
        <v>68</v>
      </c>
      <c r="AB26" s="37"/>
      <c r="AC26" s="68" t="s">
        <v>69</v>
      </c>
      <c r="AD26" s="37"/>
      <c r="AE26" s="37" t="s">
        <v>62</v>
      </c>
      <c r="AF26" s="37"/>
      <c r="AG26" s="37" t="s">
        <v>62</v>
      </c>
      <c r="AH26" s="37"/>
      <c r="AI26" s="37" t="s">
        <v>65</v>
      </c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</row>
    <row r="27" customFormat="false" ht="20.85" hidden="false" customHeight="false" outlineLevel="0" collapsed="false">
      <c r="A27" s="30" t="s">
        <v>70</v>
      </c>
      <c r="B27" s="44"/>
      <c r="C27" s="43"/>
      <c r="D27" s="44"/>
      <c r="E27" s="44"/>
      <c r="F27" s="45" t="s">
        <v>71</v>
      </c>
      <c r="G27" s="45" t="s">
        <v>72</v>
      </c>
      <c r="H27" s="27"/>
      <c r="I27" s="27"/>
      <c r="J27" s="27"/>
      <c r="K27" s="2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27"/>
      <c r="W27" s="27"/>
      <c r="X27" s="27"/>
      <c r="Y27" s="2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</row>
    <row r="28" customFormat="false" ht="12.8" hidden="false" customHeight="false" outlineLevel="0" collapsed="false">
      <c r="A28" s="30" t="s">
        <v>73</v>
      </c>
      <c r="B28" s="71"/>
      <c r="C28" s="72"/>
      <c r="D28" s="71"/>
      <c r="E28" s="71"/>
      <c r="F28" s="73"/>
      <c r="G28" s="73"/>
      <c r="H28" s="27"/>
      <c r="I28" s="27"/>
      <c r="J28" s="27"/>
      <c r="K28" s="27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27"/>
      <c r="W28" s="27"/>
      <c r="X28" s="27"/>
      <c r="Y28" s="27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</row>
    <row r="29" customFormat="false" ht="30.3" hidden="false" customHeight="false" outlineLevel="0" collapsed="false">
      <c r="A29" s="30" t="s">
        <v>74</v>
      </c>
      <c r="B29" s="43" t="s">
        <v>75</v>
      </c>
      <c r="C29" s="43"/>
      <c r="D29" s="44"/>
      <c r="E29" s="44"/>
      <c r="F29" s="45" t="s">
        <v>76</v>
      </c>
      <c r="G29" s="45" t="s">
        <v>77</v>
      </c>
      <c r="H29" s="59"/>
      <c r="I29" s="59"/>
      <c r="J29" s="59"/>
      <c r="K29" s="59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59"/>
      <c r="W29" s="59"/>
      <c r="X29" s="59"/>
      <c r="Y29" s="59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</row>
    <row r="30" customFormat="false" ht="12.8" hidden="false" customHeight="false" outlineLevel="0" collapsed="false">
      <c r="A30" s="30" t="s">
        <v>17</v>
      </c>
      <c r="B30" s="74"/>
      <c r="C30" s="75"/>
      <c r="D30" s="74"/>
      <c r="E30" s="74"/>
      <c r="F30" s="76"/>
      <c r="G30" s="76"/>
      <c r="H30" s="27"/>
      <c r="I30" s="27"/>
      <c r="J30" s="27"/>
      <c r="K30" s="27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27"/>
      <c r="W30" s="27"/>
      <c r="X30" s="27"/>
      <c r="Y30" s="27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</row>
    <row r="31" customFormat="false" ht="20.85" hidden="false" customHeight="false" outlineLevel="0" collapsed="false">
      <c r="A31" s="30" t="s">
        <v>78</v>
      </c>
      <c r="B31" s="44"/>
      <c r="C31" s="43"/>
      <c r="D31" s="44"/>
      <c r="E31" s="44"/>
      <c r="F31" s="45" t="s">
        <v>79</v>
      </c>
      <c r="G31" s="45" t="s">
        <v>80</v>
      </c>
      <c r="H31" s="46"/>
      <c r="I31" s="46"/>
      <c r="J31" s="46"/>
      <c r="K31" s="46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6"/>
      <c r="W31" s="46"/>
      <c r="X31" s="46"/>
      <c r="Y31" s="46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</row>
    <row r="32" customFormat="false" ht="12.8" hidden="false" customHeight="false" outlineLevel="0" collapsed="false">
      <c r="A32" s="30" t="s">
        <v>81</v>
      </c>
      <c r="B32" s="72"/>
      <c r="C32" s="72"/>
      <c r="D32" s="72"/>
      <c r="E32" s="72"/>
      <c r="F32" s="73"/>
      <c r="G32" s="73"/>
      <c r="H32" s="67"/>
      <c r="I32" s="67"/>
      <c r="J32" s="67"/>
      <c r="K32" s="6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67"/>
      <c r="W32" s="67"/>
      <c r="X32" s="67"/>
      <c r="Y32" s="6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</row>
    <row r="33" customFormat="false" ht="20.85" hidden="false" customHeight="false" outlineLevel="0" collapsed="false">
      <c r="A33" s="30" t="s">
        <v>82</v>
      </c>
      <c r="B33" s="43"/>
      <c r="C33" s="43"/>
      <c r="D33" s="43"/>
      <c r="E33" s="43"/>
      <c r="F33" s="45" t="s">
        <v>83</v>
      </c>
      <c r="G33" s="45" t="s">
        <v>84</v>
      </c>
      <c r="H33" s="67"/>
      <c r="I33" s="67"/>
      <c r="J33" s="67"/>
      <c r="K33" s="67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67"/>
      <c r="W33" s="67"/>
      <c r="X33" s="67"/>
      <c r="Y33" s="67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</row>
    <row r="34" customFormat="false" ht="20.85" hidden="false" customHeight="false" outlineLevel="0" collapsed="false">
      <c r="A34" s="30" t="s">
        <v>85</v>
      </c>
      <c r="B34" s="43"/>
      <c r="C34" s="43"/>
      <c r="D34" s="43"/>
      <c r="E34" s="43"/>
      <c r="F34" s="45" t="s">
        <v>86</v>
      </c>
      <c r="G34" s="45" t="s">
        <v>87</v>
      </c>
      <c r="H34" s="67"/>
      <c r="I34" s="67"/>
      <c r="J34" s="67"/>
      <c r="K34" s="67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67"/>
      <c r="W34" s="67"/>
      <c r="X34" s="67"/>
      <c r="Y34" s="67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</row>
    <row r="35" customFormat="false" ht="20.85" hidden="false" customHeight="false" outlineLevel="0" collapsed="false">
      <c r="A35" s="30" t="s">
        <v>88</v>
      </c>
      <c r="B35" s="43"/>
      <c r="C35" s="43"/>
      <c r="D35" s="43"/>
      <c r="E35" s="43"/>
      <c r="F35" s="45" t="s">
        <v>89</v>
      </c>
      <c r="G35" s="45" t="s">
        <v>90</v>
      </c>
      <c r="H35" s="67"/>
      <c r="I35" s="67"/>
      <c r="J35" s="67"/>
      <c r="K35" s="67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67"/>
      <c r="W35" s="67"/>
      <c r="X35" s="67"/>
      <c r="Y35" s="67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</row>
    <row r="36" customFormat="false" ht="12.8" hidden="false" customHeight="false" outlineLevel="0" collapsed="false">
      <c r="A36" s="30" t="s">
        <v>91</v>
      </c>
      <c r="B36" s="43"/>
      <c r="C36" s="43"/>
      <c r="D36" s="43"/>
      <c r="E36" s="43"/>
      <c r="F36" s="45" t="s">
        <v>92</v>
      </c>
      <c r="G36" s="45" t="s">
        <v>93</v>
      </c>
      <c r="H36" s="67"/>
      <c r="I36" s="67"/>
      <c r="J36" s="67"/>
      <c r="K36" s="67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67"/>
      <c r="W36" s="67"/>
      <c r="X36" s="67"/>
      <c r="Y36" s="67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</row>
    <row r="37" customFormat="false" ht="12.8" hidden="false" customHeight="false" outlineLevel="0" collapsed="false">
      <c r="A37" s="30" t="s">
        <v>17</v>
      </c>
      <c r="B37" s="31"/>
      <c r="C37" s="31"/>
      <c r="D37" s="31"/>
      <c r="E37" s="31"/>
      <c r="F37" s="32"/>
      <c r="G37" s="32"/>
      <c r="H37" s="27"/>
      <c r="I37" s="27"/>
      <c r="J37" s="27"/>
      <c r="K37" s="27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27"/>
      <c r="W37" s="27"/>
      <c r="X37" s="27"/>
      <c r="Y37" s="27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</row>
    <row r="38" customFormat="false" ht="30.3" hidden="false" customHeight="false" outlineLevel="0" collapsed="false">
      <c r="A38" s="24" t="s">
        <v>94</v>
      </c>
      <c r="B38" s="43" t="s">
        <v>95</v>
      </c>
      <c r="C38" s="43"/>
      <c r="D38" s="43"/>
      <c r="E38" s="43"/>
      <c r="F38" s="45"/>
      <c r="G38" s="45"/>
      <c r="H38" s="39"/>
      <c r="I38" s="39"/>
      <c r="J38" s="39"/>
      <c r="K38" s="39"/>
      <c r="L38" s="57"/>
      <c r="M38" s="57"/>
      <c r="N38" s="57"/>
      <c r="O38" s="57"/>
      <c r="P38" s="62" t="s">
        <v>96</v>
      </c>
      <c r="Q38" s="62" t="s">
        <v>97</v>
      </c>
      <c r="R38" s="57"/>
      <c r="S38" s="57"/>
      <c r="T38" s="57" t="s">
        <v>98</v>
      </c>
      <c r="U38" s="57" t="s">
        <v>99</v>
      </c>
      <c r="V38" s="39"/>
      <c r="W38" s="39"/>
      <c r="X38" s="39"/>
      <c r="Y38" s="39"/>
      <c r="Z38" s="60" t="s">
        <v>100</v>
      </c>
      <c r="AA38" s="60" t="s">
        <v>101</v>
      </c>
      <c r="AB38" s="57"/>
      <c r="AC38" s="57"/>
      <c r="AD38" s="57"/>
      <c r="AE38" s="57"/>
      <c r="AF38" s="57"/>
      <c r="AG38" s="57"/>
      <c r="AH38" s="57"/>
      <c r="AI38" s="57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</row>
    <row r="39" customFormat="false" ht="30.3" hidden="false" customHeight="false" outlineLevel="0" collapsed="false">
      <c r="A39" s="30" t="s">
        <v>102</v>
      </c>
      <c r="B39" s="43" t="s">
        <v>103</v>
      </c>
      <c r="C39" s="43"/>
      <c r="D39" s="43"/>
      <c r="E39" s="43"/>
      <c r="F39" s="45"/>
      <c r="G39" s="45"/>
      <c r="H39" s="67"/>
      <c r="I39" s="67"/>
      <c r="J39" s="67"/>
      <c r="K39" s="67"/>
      <c r="L39" s="79"/>
      <c r="M39" s="79"/>
      <c r="N39" s="79"/>
      <c r="O39" s="79"/>
      <c r="P39" s="79"/>
      <c r="Q39" s="79"/>
      <c r="R39" s="79"/>
      <c r="S39" s="42" t="s">
        <v>104</v>
      </c>
      <c r="T39" s="79"/>
      <c r="U39" s="79"/>
      <c r="V39" s="67"/>
      <c r="W39" s="67"/>
      <c r="X39" s="67"/>
      <c r="Y39" s="67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</row>
    <row r="40" customFormat="false" ht="12.8" hidden="false" customHeight="false" outlineLevel="0" collapsed="false">
      <c r="A40" s="72" t="s">
        <v>105</v>
      </c>
      <c r="B40" s="72"/>
      <c r="C40" s="72"/>
      <c r="D40" s="72"/>
      <c r="E40" s="72"/>
      <c r="F40" s="73"/>
      <c r="G40" s="73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81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</row>
    <row r="41" customFormat="false" ht="20.85" hidden="false" customHeight="false" outlineLevel="0" collapsed="false">
      <c r="A41" s="30" t="s">
        <v>106</v>
      </c>
      <c r="B41" s="43"/>
      <c r="C41" s="43"/>
      <c r="D41" s="43"/>
      <c r="E41" s="43"/>
      <c r="F41" s="45"/>
      <c r="G41" s="45"/>
      <c r="H41" s="67"/>
      <c r="I41" s="67"/>
      <c r="J41" s="67"/>
      <c r="K41" s="67"/>
      <c r="L41" s="79"/>
      <c r="M41" s="79"/>
      <c r="N41" s="79"/>
      <c r="O41" s="79"/>
      <c r="P41" s="79"/>
      <c r="Q41" s="79"/>
      <c r="R41" s="79"/>
      <c r="S41" s="42"/>
      <c r="T41" s="79"/>
      <c r="U41" s="79"/>
      <c r="V41" s="67"/>
      <c r="W41" s="67"/>
      <c r="X41" s="67"/>
      <c r="Y41" s="67"/>
      <c r="Z41" s="79"/>
      <c r="AA41" s="79"/>
      <c r="AB41" s="79"/>
      <c r="AC41" s="79"/>
      <c r="AD41" s="79"/>
      <c r="AE41" s="82" t="s">
        <v>107</v>
      </c>
      <c r="AF41" s="79"/>
      <c r="AG41" s="79"/>
      <c r="AH41" s="79"/>
      <c r="AI41" s="79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</row>
    <row r="42" customFormat="false" ht="12.8" hidden="false" customHeight="false" outlineLevel="0" collapsed="false">
      <c r="A42" s="30" t="s">
        <v>108</v>
      </c>
      <c r="B42" s="72"/>
      <c r="C42" s="72"/>
      <c r="D42" s="72"/>
      <c r="E42" s="72"/>
      <c r="F42" s="73"/>
      <c r="G42" s="73"/>
      <c r="H42" s="67"/>
      <c r="I42" s="67"/>
      <c r="J42" s="67"/>
      <c r="K42" s="6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67"/>
      <c r="W42" s="67"/>
      <c r="X42" s="67"/>
      <c r="Y42" s="6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</row>
    <row r="43" customFormat="false" ht="20.85" hidden="false" customHeight="false" outlineLevel="0" collapsed="false">
      <c r="A43" s="30" t="s">
        <v>109</v>
      </c>
      <c r="B43" s="43"/>
      <c r="C43" s="43"/>
      <c r="D43" s="43"/>
      <c r="E43" s="43"/>
      <c r="F43" s="45"/>
      <c r="G43" s="45"/>
      <c r="H43" s="67"/>
      <c r="I43" s="67"/>
      <c r="J43" s="67"/>
      <c r="K43" s="67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67"/>
      <c r="W43" s="67"/>
      <c r="X43" s="67"/>
      <c r="Y43" s="67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</row>
    <row r="44" customFormat="false" ht="20.85" hidden="false" customHeight="false" outlineLevel="0" collapsed="false">
      <c r="A44" s="30" t="s">
        <v>110</v>
      </c>
      <c r="B44" s="43" t="s">
        <v>111</v>
      </c>
      <c r="C44" s="43"/>
      <c r="D44" s="43"/>
      <c r="E44" s="43"/>
      <c r="F44" s="45" t="s">
        <v>112</v>
      </c>
      <c r="G44" s="45" t="s">
        <v>113</v>
      </c>
      <c r="H44" s="67"/>
      <c r="I44" s="67"/>
      <c r="J44" s="67"/>
      <c r="K44" s="67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67"/>
      <c r="W44" s="67"/>
      <c r="X44" s="67"/>
      <c r="Y44" s="67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</row>
    <row r="45" customFormat="false" ht="30.3" hidden="false" customHeight="false" outlineLevel="0" collapsed="false">
      <c r="A45" s="30" t="s">
        <v>114</v>
      </c>
      <c r="B45" s="43"/>
      <c r="C45" s="43"/>
      <c r="D45" s="43"/>
      <c r="E45" s="43"/>
      <c r="F45" s="45"/>
      <c r="G45" s="45"/>
      <c r="H45" s="67"/>
      <c r="I45" s="67"/>
      <c r="J45" s="67"/>
      <c r="K45" s="67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67"/>
      <c r="W45" s="67"/>
      <c r="X45" s="67"/>
      <c r="Y45" s="67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</row>
    <row r="46" customFormat="false" ht="20.85" hidden="false" customHeight="false" outlineLevel="0" collapsed="false">
      <c r="A46" s="30" t="s">
        <v>115</v>
      </c>
      <c r="B46" s="43"/>
      <c r="C46" s="43"/>
      <c r="D46" s="43"/>
      <c r="E46" s="43"/>
      <c r="F46" s="45" t="s">
        <v>116</v>
      </c>
      <c r="G46" s="45" t="s">
        <v>117</v>
      </c>
      <c r="H46" s="67"/>
      <c r="I46" s="67"/>
      <c r="J46" s="67"/>
      <c r="K46" s="67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67"/>
      <c r="W46" s="67"/>
      <c r="X46" s="67"/>
      <c r="Y46" s="67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</row>
    <row r="47" customFormat="false" ht="30.3" hidden="false" customHeight="false" outlineLevel="0" collapsed="false">
      <c r="A47" s="30" t="s">
        <v>118</v>
      </c>
      <c r="B47" s="43"/>
      <c r="C47" s="43"/>
      <c r="D47" s="43"/>
      <c r="E47" s="43"/>
      <c r="F47" s="45" t="s">
        <v>119</v>
      </c>
      <c r="G47" s="45" t="s">
        <v>120</v>
      </c>
      <c r="H47" s="67"/>
      <c r="I47" s="67"/>
      <c r="J47" s="67"/>
      <c r="K47" s="67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67"/>
      <c r="W47" s="67"/>
      <c r="X47" s="67"/>
      <c r="Y47" s="67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</row>
    <row r="48" customFormat="false" ht="12.8" hidden="false" customHeight="false" outlineLevel="0" collapsed="false">
      <c r="A48" s="30" t="s">
        <v>121</v>
      </c>
      <c r="B48" s="48"/>
      <c r="C48" s="48"/>
      <c r="D48" s="48"/>
      <c r="E48" s="48"/>
      <c r="F48" s="64"/>
      <c r="G48" s="64"/>
      <c r="H48" s="67"/>
      <c r="I48" s="67"/>
      <c r="J48" s="67"/>
      <c r="K48" s="6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67"/>
      <c r="W48" s="67"/>
      <c r="X48" s="67"/>
      <c r="Y48" s="6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</row>
    <row r="49" customFormat="false" ht="20.85" hidden="false" customHeight="false" outlineLevel="0" collapsed="false">
      <c r="A49" s="30" t="s">
        <v>122</v>
      </c>
      <c r="B49" s="35"/>
      <c r="C49" s="35"/>
      <c r="D49" s="35"/>
      <c r="E49" s="35"/>
      <c r="F49" s="36"/>
      <c r="G49" s="36"/>
      <c r="H49" s="67"/>
      <c r="I49" s="67"/>
      <c r="J49" s="67"/>
      <c r="K49" s="67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7"/>
      <c r="W49" s="67"/>
      <c r="X49" s="67"/>
      <c r="Y49" s="67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69"/>
      <c r="CA49" s="69"/>
      <c r="CB49" s="69"/>
      <c r="CC49" s="69"/>
      <c r="CD49" s="69"/>
      <c r="CE49" s="69"/>
      <c r="CF49" s="69"/>
    </row>
    <row r="50" customFormat="false" ht="12.8" hidden="false" customHeight="false" outlineLevel="0" collapsed="false">
      <c r="A50" s="30" t="s">
        <v>123</v>
      </c>
      <c r="B50" s="48"/>
      <c r="C50" s="48"/>
      <c r="D50" s="48"/>
      <c r="E50" s="48"/>
      <c r="F50" s="64"/>
      <c r="G50" s="64"/>
      <c r="H50" s="67"/>
      <c r="I50" s="67"/>
      <c r="J50" s="67"/>
      <c r="K50" s="6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67"/>
      <c r="W50" s="67"/>
      <c r="X50" s="67"/>
      <c r="Y50" s="6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</row>
    <row r="51" customFormat="false" ht="30.3" hidden="false" customHeight="false" outlineLevel="0" collapsed="false">
      <c r="A51" s="30" t="s">
        <v>124</v>
      </c>
      <c r="B51" s="35"/>
      <c r="C51" s="35"/>
      <c r="D51" s="35"/>
      <c r="E51" s="35"/>
      <c r="F51" s="36"/>
      <c r="G51" s="36"/>
      <c r="H51" s="67"/>
      <c r="I51" s="67"/>
      <c r="J51" s="67"/>
      <c r="K51" s="67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7"/>
      <c r="W51" s="67"/>
      <c r="X51" s="67"/>
      <c r="Y51" s="67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</row>
    <row r="52" customFormat="false" ht="20.85" hidden="false" customHeight="false" outlineLevel="0" collapsed="false">
      <c r="A52" s="30" t="s">
        <v>125</v>
      </c>
      <c r="B52" s="35"/>
      <c r="C52" s="35"/>
      <c r="D52" s="35"/>
      <c r="E52" s="35"/>
      <c r="F52" s="36"/>
      <c r="G52" s="36"/>
      <c r="H52" s="67"/>
      <c r="I52" s="67"/>
      <c r="J52" s="67"/>
      <c r="K52" s="67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7"/>
      <c r="W52" s="67"/>
      <c r="X52" s="67"/>
      <c r="Y52" s="67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</row>
    <row r="53" customFormat="false" ht="20.85" hidden="false" customHeight="false" outlineLevel="0" collapsed="false">
      <c r="A53" s="30" t="s">
        <v>126</v>
      </c>
      <c r="B53" s="35"/>
      <c r="C53" s="35"/>
      <c r="D53" s="35"/>
      <c r="E53" s="35"/>
      <c r="F53" s="36" t="s">
        <v>127</v>
      </c>
      <c r="G53" s="36" t="s">
        <v>128</v>
      </c>
      <c r="H53" s="67"/>
      <c r="I53" s="67"/>
      <c r="J53" s="67"/>
      <c r="K53" s="67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7"/>
      <c r="W53" s="67"/>
      <c r="X53" s="67"/>
      <c r="Y53" s="67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</row>
    <row r="54" customFormat="false" ht="12.8" hidden="false" customHeight="false" outlineLevel="0" collapsed="false">
      <c r="A54" s="30" t="s">
        <v>17</v>
      </c>
      <c r="B54" s="31"/>
      <c r="C54" s="31"/>
      <c r="D54" s="31"/>
      <c r="E54" s="31"/>
      <c r="F54" s="32"/>
      <c r="G54" s="32"/>
      <c r="H54" s="27"/>
      <c r="I54" s="27"/>
      <c r="J54" s="27"/>
      <c r="K54" s="27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27"/>
      <c r="W54" s="27"/>
      <c r="X54" s="27"/>
      <c r="Y54" s="27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</row>
    <row r="55" customFormat="false" ht="49.25" hidden="false" customHeight="false" outlineLevel="0" collapsed="false">
      <c r="A55" s="83" t="s">
        <v>129</v>
      </c>
      <c r="B55" s="43"/>
      <c r="C55" s="43"/>
      <c r="D55" s="43"/>
      <c r="E55" s="43"/>
      <c r="F55" s="45"/>
      <c r="G55" s="45"/>
      <c r="H55" s="27"/>
      <c r="I55" s="27"/>
      <c r="J55" s="27"/>
      <c r="K55" s="27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27"/>
      <c r="W55" s="27"/>
      <c r="X55" s="27"/>
      <c r="Y55" s="27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</row>
    <row r="56" customFormat="false" ht="12.8" hidden="false" customHeight="false" outlineLevel="0" collapsed="false">
      <c r="A56" s="30" t="s">
        <v>130</v>
      </c>
      <c r="B56" s="43"/>
      <c r="C56" s="43"/>
      <c r="D56" s="43"/>
      <c r="E56" s="43"/>
      <c r="F56" s="45"/>
      <c r="G56" s="45"/>
      <c r="H56" s="27"/>
      <c r="I56" s="27"/>
      <c r="J56" s="27"/>
      <c r="K56" s="27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27"/>
      <c r="W56" s="27"/>
      <c r="X56" s="27"/>
      <c r="Y56" s="27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</row>
    <row r="57" customFormat="false" ht="20.85" hidden="false" customHeight="false" outlineLevel="0" collapsed="false">
      <c r="A57" s="30" t="s">
        <v>131</v>
      </c>
      <c r="B57" s="43"/>
      <c r="C57" s="43"/>
      <c r="D57" s="43"/>
      <c r="E57" s="43"/>
      <c r="F57" s="45" t="s">
        <v>132</v>
      </c>
      <c r="G57" s="45" t="s">
        <v>133</v>
      </c>
      <c r="H57" s="67"/>
      <c r="I57" s="67"/>
      <c r="J57" s="67"/>
      <c r="K57" s="67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67"/>
      <c r="W57" s="67"/>
      <c r="X57" s="67"/>
      <c r="Y57" s="67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</row>
    <row r="58" customFormat="false" ht="20.85" hidden="false" customHeight="false" outlineLevel="0" collapsed="false">
      <c r="A58" s="24" t="s">
        <v>134</v>
      </c>
      <c r="B58" s="43" t="s">
        <v>135</v>
      </c>
      <c r="C58" s="43"/>
      <c r="D58" s="43"/>
      <c r="E58" s="43"/>
      <c r="F58" s="45"/>
      <c r="G58" s="45"/>
      <c r="H58" s="39"/>
      <c r="I58" s="39"/>
      <c r="J58" s="39"/>
      <c r="K58" s="39"/>
      <c r="L58" s="57"/>
      <c r="M58" s="57"/>
      <c r="N58" s="57"/>
      <c r="O58" s="57"/>
      <c r="P58" s="57" t="s">
        <v>136</v>
      </c>
      <c r="Q58" s="62" t="s">
        <v>97</v>
      </c>
      <c r="R58" s="57"/>
      <c r="S58" s="57"/>
      <c r="T58" s="62" t="s">
        <v>137</v>
      </c>
      <c r="U58" s="57" t="s">
        <v>138</v>
      </c>
      <c r="V58" s="39"/>
      <c r="W58" s="39"/>
      <c r="X58" s="39"/>
      <c r="Y58" s="39"/>
      <c r="Z58" s="60" t="s">
        <v>139</v>
      </c>
      <c r="AA58" s="60" t="s">
        <v>140</v>
      </c>
      <c r="AB58" s="57"/>
      <c r="AC58" s="57"/>
      <c r="AD58" s="57"/>
      <c r="AE58" s="57"/>
      <c r="AF58" s="57"/>
      <c r="AG58" s="57"/>
      <c r="AH58" s="57"/>
      <c r="AI58" s="57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8"/>
      <c r="CA58" s="58"/>
      <c r="CB58" s="58"/>
      <c r="CC58" s="58"/>
      <c r="CD58" s="58"/>
      <c r="CE58" s="58"/>
      <c r="CF58" s="58"/>
    </row>
    <row r="59" customFormat="false" ht="12.8" hidden="false" customHeight="false" outlineLevel="0" collapsed="false">
      <c r="A59" s="30" t="s">
        <v>141</v>
      </c>
      <c r="B59" s="74"/>
      <c r="C59" s="74"/>
      <c r="D59" s="74"/>
      <c r="E59" s="74"/>
      <c r="F59" s="84"/>
      <c r="G59" s="84"/>
      <c r="H59" s="27"/>
      <c r="I59" s="27"/>
      <c r="J59" s="27"/>
      <c r="K59" s="27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27"/>
      <c r="W59" s="27"/>
      <c r="X59" s="27"/>
      <c r="Y59" s="27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</row>
    <row r="60" customFormat="false" ht="20.85" hidden="false" customHeight="false" outlineLevel="0" collapsed="false">
      <c r="A60" s="30" t="s">
        <v>142</v>
      </c>
      <c r="B60" s="44"/>
      <c r="C60" s="44"/>
      <c r="D60" s="44"/>
      <c r="E60" s="44"/>
      <c r="F60" s="85"/>
      <c r="G60" s="85"/>
      <c r="H60" s="27"/>
      <c r="I60" s="27"/>
      <c r="J60" s="27"/>
      <c r="K60" s="27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27"/>
      <c r="W60" s="27"/>
      <c r="X60" s="27"/>
      <c r="Y60" s="27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</row>
    <row r="61" customFormat="false" ht="30.3" hidden="false" customHeight="false" outlineLevel="0" collapsed="false">
      <c r="A61" s="30" t="s">
        <v>143</v>
      </c>
      <c r="B61" s="37"/>
      <c r="C61" s="43" t="s">
        <v>144</v>
      </c>
      <c r="D61" s="43"/>
      <c r="E61" s="43"/>
      <c r="F61" s="45"/>
      <c r="G61" s="45"/>
      <c r="H61" s="27"/>
      <c r="I61" s="27" t="s">
        <v>62</v>
      </c>
      <c r="J61" s="27"/>
      <c r="K61" s="27" t="s">
        <v>62</v>
      </c>
      <c r="L61" s="37"/>
      <c r="M61" s="37" t="s">
        <v>62</v>
      </c>
      <c r="N61" s="37"/>
      <c r="O61" s="37" t="s">
        <v>62</v>
      </c>
      <c r="P61" s="37"/>
      <c r="Q61" s="37" t="s">
        <v>145</v>
      </c>
      <c r="R61" s="37"/>
      <c r="S61" s="37" t="s">
        <v>62</v>
      </c>
      <c r="T61" s="37"/>
      <c r="U61" s="37" t="s">
        <v>66</v>
      </c>
      <c r="V61" s="27"/>
      <c r="W61" s="67" t="s">
        <v>146</v>
      </c>
      <c r="X61" s="27"/>
      <c r="Y61" s="27" t="s">
        <v>62</v>
      </c>
      <c r="Z61" s="37"/>
      <c r="AA61" s="37" t="s">
        <v>147</v>
      </c>
      <c r="AB61" s="37"/>
      <c r="AC61" s="68" t="s">
        <v>69</v>
      </c>
      <c r="AD61" s="37"/>
      <c r="AE61" s="86" t="s">
        <v>148</v>
      </c>
      <c r="AF61" s="37"/>
      <c r="AG61" s="37" t="s">
        <v>62</v>
      </c>
      <c r="AH61" s="37"/>
      <c r="AI61" s="37" t="s">
        <v>149</v>
      </c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</row>
    <row r="62" customFormat="false" ht="20.85" hidden="false" customHeight="false" outlineLevel="0" collapsed="false">
      <c r="A62" s="83" t="s">
        <v>150</v>
      </c>
      <c r="B62" s="37"/>
      <c r="C62" s="43" t="s">
        <v>151</v>
      </c>
      <c r="D62" s="43"/>
      <c r="E62" s="43"/>
      <c r="F62" s="45"/>
      <c r="G62" s="45"/>
      <c r="H62" s="27"/>
      <c r="I62" s="27" t="s">
        <v>62</v>
      </c>
      <c r="J62" s="27"/>
      <c r="K62" s="87" t="s">
        <v>148</v>
      </c>
      <c r="L62" s="37"/>
      <c r="M62" s="86" t="s">
        <v>148</v>
      </c>
      <c r="N62" s="37"/>
      <c r="O62" s="37" t="s">
        <v>62</v>
      </c>
      <c r="P62" s="37"/>
      <c r="Q62" s="37" t="s">
        <v>152</v>
      </c>
      <c r="R62" s="37"/>
      <c r="S62" s="37" t="s">
        <v>65</v>
      </c>
      <c r="T62" s="37"/>
      <c r="U62" s="37" t="s">
        <v>153</v>
      </c>
      <c r="V62" s="27"/>
      <c r="W62" s="67" t="s">
        <v>154</v>
      </c>
      <c r="X62" s="27"/>
      <c r="Y62" s="27" t="s">
        <v>62</v>
      </c>
      <c r="Z62" s="37"/>
      <c r="AA62" s="37" t="s">
        <v>155</v>
      </c>
      <c r="AB62" s="37"/>
      <c r="AC62" s="88" t="s">
        <v>156</v>
      </c>
      <c r="AD62" s="37"/>
      <c r="AE62" s="37" t="s">
        <v>62</v>
      </c>
      <c r="AF62" s="37"/>
      <c r="AG62" s="86" t="s">
        <v>148</v>
      </c>
      <c r="AH62" s="37"/>
      <c r="AI62" s="37" t="s">
        <v>157</v>
      </c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</row>
    <row r="63" customFormat="false" ht="30.3" hidden="false" customHeight="false" outlineLevel="0" collapsed="false">
      <c r="A63" s="30" t="s">
        <v>158</v>
      </c>
      <c r="B63" s="43" t="s">
        <v>159</v>
      </c>
      <c r="C63" s="43"/>
      <c r="D63" s="43"/>
      <c r="E63" s="43"/>
      <c r="F63" s="45"/>
      <c r="G63" s="45"/>
      <c r="H63" s="27"/>
      <c r="I63" s="27"/>
      <c r="J63" s="27"/>
      <c r="K63" s="27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27"/>
      <c r="W63" s="27"/>
      <c r="X63" s="27"/>
      <c r="Y63" s="27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</row>
    <row r="64" customFormat="false" ht="30.3" hidden="false" customHeight="false" outlineLevel="0" collapsed="false">
      <c r="A64" s="30" t="s">
        <v>160</v>
      </c>
      <c r="B64" s="43" t="s">
        <v>161</v>
      </c>
      <c r="C64" s="43"/>
      <c r="D64" s="43"/>
      <c r="E64" s="43"/>
      <c r="F64" s="45"/>
      <c r="G64" s="45"/>
      <c r="H64" s="27"/>
      <c r="I64" s="27" t="s">
        <v>62</v>
      </c>
      <c r="J64" s="27"/>
      <c r="K64" s="27" t="s">
        <v>62</v>
      </c>
      <c r="L64" s="37"/>
      <c r="M64" s="37" t="s">
        <v>62</v>
      </c>
      <c r="N64" s="37"/>
      <c r="O64" s="37" t="s">
        <v>62</v>
      </c>
      <c r="P64" s="37"/>
      <c r="Q64" s="37" t="s">
        <v>162</v>
      </c>
      <c r="R64" s="37"/>
      <c r="S64" s="37" t="s">
        <v>62</v>
      </c>
      <c r="T64" s="37"/>
      <c r="U64" s="37" t="s">
        <v>163</v>
      </c>
      <c r="V64" s="27"/>
      <c r="W64" s="67" t="s">
        <v>164</v>
      </c>
      <c r="X64" s="27"/>
      <c r="Y64" s="27" t="s">
        <v>62</v>
      </c>
      <c r="Z64" s="37"/>
      <c r="AA64" s="37" t="s">
        <v>165</v>
      </c>
      <c r="AB64" s="37"/>
      <c r="AC64" s="68" t="s">
        <v>154</v>
      </c>
      <c r="AD64" s="37"/>
      <c r="AE64" s="37" t="s">
        <v>62</v>
      </c>
      <c r="AF64" s="37"/>
      <c r="AG64" s="37" t="s">
        <v>62</v>
      </c>
      <c r="AH64" s="37"/>
      <c r="AI64" s="37" t="s">
        <v>166</v>
      </c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</row>
    <row r="65" customFormat="false" ht="30.3" hidden="false" customHeight="false" outlineLevel="0" collapsed="false">
      <c r="A65" s="30" t="s">
        <v>167</v>
      </c>
      <c r="B65" s="43" t="s">
        <v>168</v>
      </c>
      <c r="C65" s="43"/>
      <c r="D65" s="43"/>
      <c r="E65" s="43"/>
      <c r="F65" s="45"/>
      <c r="G65" s="45"/>
      <c r="H65" s="27"/>
      <c r="I65" s="27"/>
      <c r="J65" s="27"/>
      <c r="K65" s="27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27"/>
      <c r="W65" s="27"/>
      <c r="X65" s="27"/>
      <c r="Y65" s="27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</row>
    <row r="66" customFormat="false" ht="30.3" hidden="false" customHeight="false" outlineLevel="0" collapsed="false">
      <c r="A66" s="30" t="s">
        <v>169</v>
      </c>
      <c r="B66" s="37"/>
      <c r="C66" s="43" t="s">
        <v>170</v>
      </c>
      <c r="D66" s="43"/>
      <c r="E66" s="43"/>
      <c r="F66" s="45"/>
      <c r="G66" s="45"/>
      <c r="H66" s="27"/>
      <c r="I66" s="27" t="s">
        <v>62</v>
      </c>
      <c r="J66" s="27"/>
      <c r="K66" s="27" t="s">
        <v>62</v>
      </c>
      <c r="L66" s="37"/>
      <c r="M66" s="37" t="s">
        <v>62</v>
      </c>
      <c r="N66" s="37"/>
      <c r="O66" s="37" t="s">
        <v>62</v>
      </c>
      <c r="P66" s="37"/>
      <c r="Q66" s="37" t="s">
        <v>171</v>
      </c>
      <c r="R66" s="37"/>
      <c r="S66" s="37" t="s">
        <v>62</v>
      </c>
      <c r="T66" s="37"/>
      <c r="U66" s="37" t="s">
        <v>145</v>
      </c>
      <c r="V66" s="27"/>
      <c r="W66" s="67" t="s">
        <v>172</v>
      </c>
      <c r="X66" s="27"/>
      <c r="Y66" s="27" t="s">
        <v>62</v>
      </c>
      <c r="Z66" s="37"/>
      <c r="AA66" s="37" t="s">
        <v>173</v>
      </c>
      <c r="AB66" s="37"/>
      <c r="AC66" s="88" t="s">
        <v>174</v>
      </c>
      <c r="AD66" s="37"/>
      <c r="AE66" s="37" t="s">
        <v>62</v>
      </c>
      <c r="AF66" s="37"/>
      <c r="AG66" s="37" t="s">
        <v>62</v>
      </c>
      <c r="AH66" s="37"/>
      <c r="AI66" s="37" t="s">
        <v>175</v>
      </c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</row>
    <row r="67" customFormat="false" ht="20.85" hidden="false" customHeight="false" outlineLevel="0" collapsed="false">
      <c r="A67" s="24" t="s">
        <v>176</v>
      </c>
      <c r="B67" s="37" t="s">
        <v>177</v>
      </c>
      <c r="C67" s="43"/>
      <c r="D67" s="43"/>
      <c r="E67" s="43"/>
      <c r="F67" s="45"/>
      <c r="G67" s="45"/>
      <c r="H67" s="46"/>
      <c r="I67" s="46"/>
      <c r="J67" s="46"/>
      <c r="K67" s="46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46"/>
      <c r="W67" s="46"/>
      <c r="X67" s="46"/>
      <c r="Y67" s="46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</row>
    <row r="68" customFormat="false" ht="12.8" hidden="false" customHeight="false" outlineLevel="0" collapsed="false">
      <c r="A68" s="24" t="s">
        <v>178</v>
      </c>
      <c r="B68" s="50"/>
      <c r="C68" s="72"/>
      <c r="D68" s="72"/>
      <c r="E68" s="72"/>
      <c r="F68" s="73"/>
      <c r="G68" s="73"/>
      <c r="H68" s="46"/>
      <c r="I68" s="46"/>
      <c r="J68" s="46"/>
      <c r="K68" s="46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46"/>
      <c r="W68" s="46"/>
      <c r="X68" s="46"/>
      <c r="Y68" s="46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</row>
    <row r="69" customFormat="false" ht="20.85" hidden="false" customHeight="false" outlineLevel="0" collapsed="false">
      <c r="A69" s="24" t="s">
        <v>179</v>
      </c>
      <c r="B69" s="37" t="s">
        <v>180</v>
      </c>
      <c r="C69" s="43"/>
      <c r="D69" s="43"/>
      <c r="E69" s="43"/>
      <c r="F69" s="45" t="s">
        <v>181</v>
      </c>
      <c r="G69" s="45" t="s">
        <v>182</v>
      </c>
      <c r="H69" s="46"/>
      <c r="I69" s="46"/>
      <c r="J69" s="46"/>
      <c r="K69" s="46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6"/>
      <c r="W69" s="46"/>
      <c r="X69" s="46"/>
      <c r="Y69" s="46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</row>
    <row r="70" customFormat="false" ht="20.85" hidden="false" customHeight="false" outlineLevel="0" collapsed="false">
      <c r="A70" s="24" t="s">
        <v>183</v>
      </c>
      <c r="B70" s="37" t="s">
        <v>184</v>
      </c>
      <c r="C70" s="43"/>
      <c r="D70" s="43"/>
      <c r="E70" s="43"/>
      <c r="F70" s="45" t="s">
        <v>185</v>
      </c>
      <c r="G70" s="45" t="s">
        <v>186</v>
      </c>
      <c r="H70" s="46"/>
      <c r="I70" s="46"/>
      <c r="J70" s="46"/>
      <c r="K70" s="46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6"/>
      <c r="W70" s="46"/>
      <c r="X70" s="46"/>
      <c r="Y70" s="46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</row>
    <row r="71" customFormat="false" ht="12.8" hidden="false" customHeight="false" outlineLevel="0" collapsed="false">
      <c r="A71" s="30" t="s">
        <v>141</v>
      </c>
      <c r="B71" s="74"/>
      <c r="C71" s="74"/>
      <c r="D71" s="74"/>
      <c r="E71" s="74"/>
      <c r="F71" s="84"/>
      <c r="G71" s="84"/>
      <c r="H71" s="27"/>
      <c r="I71" s="27"/>
      <c r="J71" s="27"/>
      <c r="K71" s="27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27"/>
      <c r="W71" s="27"/>
      <c r="X71" s="27"/>
      <c r="Y71" s="27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</row>
    <row r="72" customFormat="false" ht="30.3" hidden="false" customHeight="false" outlineLevel="0" collapsed="false">
      <c r="A72" s="24" t="s">
        <v>187</v>
      </c>
      <c r="B72" s="43" t="s">
        <v>188</v>
      </c>
      <c r="C72" s="43"/>
      <c r="D72" s="43"/>
      <c r="E72" s="43"/>
      <c r="F72" s="45"/>
      <c r="G72" s="45"/>
      <c r="H72" s="39"/>
      <c r="I72" s="39"/>
      <c r="J72" s="39"/>
      <c r="K72" s="39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39"/>
      <c r="W72" s="39"/>
      <c r="X72" s="39"/>
      <c r="Y72" s="39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</row>
    <row r="73" customFormat="false" ht="12.8" hidden="false" customHeight="false" outlineLevel="0" collapsed="false">
      <c r="A73" s="30" t="s">
        <v>189</v>
      </c>
      <c r="B73" s="71"/>
      <c r="C73" s="71"/>
      <c r="D73" s="71"/>
      <c r="E73" s="71"/>
      <c r="F73" s="91"/>
      <c r="G73" s="91"/>
      <c r="H73" s="27"/>
      <c r="I73" s="27"/>
      <c r="J73" s="27"/>
      <c r="K73" s="27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27"/>
      <c r="W73" s="27"/>
      <c r="X73" s="27"/>
      <c r="Y73" s="27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</row>
    <row r="74" customFormat="false" ht="22.85" hidden="false" customHeight="false" outlineLevel="0" collapsed="false">
      <c r="A74" s="92" t="s">
        <v>190</v>
      </c>
      <c r="B74" s="93" t="s">
        <v>191</v>
      </c>
      <c r="C74" s="44"/>
      <c r="D74" s="44"/>
      <c r="E74" s="44"/>
      <c r="F74" s="45" t="s">
        <v>192</v>
      </c>
      <c r="G74" s="45" t="s">
        <v>193</v>
      </c>
      <c r="H74" s="27"/>
      <c r="I74" s="27"/>
      <c r="J74" s="27"/>
      <c r="K74" s="2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27"/>
      <c r="W74" s="27"/>
      <c r="X74" s="27"/>
      <c r="Y74" s="2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</row>
    <row r="75" customFormat="false" ht="12.8" hidden="false" customHeight="false" outlineLevel="0" collapsed="false">
      <c r="A75" s="30" t="s">
        <v>17</v>
      </c>
      <c r="B75" s="74"/>
      <c r="C75" s="74"/>
      <c r="D75" s="74"/>
      <c r="E75" s="74"/>
      <c r="F75" s="84"/>
      <c r="G75" s="84"/>
      <c r="H75" s="27"/>
      <c r="I75" s="27"/>
      <c r="J75" s="27"/>
      <c r="K75" s="27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27"/>
      <c r="W75" s="27"/>
      <c r="X75" s="27"/>
      <c r="Y75" s="27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</row>
    <row r="76" customFormat="false" ht="20.85" hidden="false" customHeight="false" outlineLevel="0" collapsed="false">
      <c r="A76" s="30" t="s">
        <v>194</v>
      </c>
      <c r="B76" s="43"/>
      <c r="C76" s="43" t="s">
        <v>195</v>
      </c>
      <c r="D76" s="43"/>
      <c r="E76" s="43"/>
      <c r="F76" s="45"/>
      <c r="G76" s="45"/>
      <c r="H76" s="27"/>
      <c r="I76" s="27"/>
      <c r="J76" s="27"/>
      <c r="K76" s="27" t="s">
        <v>62</v>
      </c>
      <c r="L76" s="37"/>
      <c r="M76" s="37" t="s">
        <v>62</v>
      </c>
      <c r="N76" s="37"/>
      <c r="O76" s="37" t="s">
        <v>62</v>
      </c>
      <c r="P76" s="37"/>
      <c r="Q76" s="37" t="s">
        <v>175</v>
      </c>
      <c r="R76" s="37"/>
      <c r="S76" s="37" t="s">
        <v>163</v>
      </c>
      <c r="T76" s="37"/>
      <c r="U76" s="37" t="s">
        <v>145</v>
      </c>
      <c r="V76" s="27"/>
      <c r="W76" s="94" t="s">
        <v>196</v>
      </c>
      <c r="X76" s="27"/>
      <c r="Y76" s="27" t="s">
        <v>62</v>
      </c>
      <c r="Z76" s="37"/>
      <c r="AA76" s="37" t="s">
        <v>171</v>
      </c>
      <c r="AB76" s="37"/>
      <c r="AC76" s="88" t="s">
        <v>197</v>
      </c>
      <c r="AD76" s="37"/>
      <c r="AE76" s="37" t="s">
        <v>62</v>
      </c>
      <c r="AF76" s="37"/>
      <c r="AG76" s="37" t="s">
        <v>62</v>
      </c>
      <c r="AH76" s="37"/>
      <c r="AI76" s="37" t="s">
        <v>65</v>
      </c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</row>
    <row r="77" customFormat="false" ht="20.85" hidden="false" customHeight="false" outlineLevel="0" collapsed="false">
      <c r="A77" s="24" t="s">
        <v>198</v>
      </c>
      <c r="B77" s="43" t="s">
        <v>199</v>
      </c>
      <c r="C77" s="43"/>
      <c r="D77" s="43"/>
      <c r="E77" s="43"/>
      <c r="F77" s="45"/>
      <c r="G77" s="45"/>
      <c r="H77" s="46"/>
      <c r="I77" s="46"/>
      <c r="J77" s="46"/>
      <c r="K77" s="46"/>
      <c r="L77" s="62"/>
      <c r="M77" s="62"/>
      <c r="N77" s="62"/>
      <c r="O77" s="62"/>
      <c r="P77" s="62" t="s">
        <v>200</v>
      </c>
      <c r="Q77" s="62" t="s">
        <v>201</v>
      </c>
      <c r="R77" s="62"/>
      <c r="S77" s="62"/>
      <c r="T77" s="60" t="s">
        <v>202</v>
      </c>
      <c r="U77" s="60" t="s">
        <v>203</v>
      </c>
      <c r="V77" s="59"/>
      <c r="W77" s="59"/>
      <c r="X77" s="59"/>
      <c r="Y77" s="59"/>
      <c r="Z77" s="60" t="s">
        <v>203</v>
      </c>
      <c r="AA77" s="79" t="s">
        <v>204</v>
      </c>
      <c r="AB77" s="62"/>
      <c r="AC77" s="62"/>
      <c r="AD77" s="62"/>
      <c r="AE77" s="62"/>
      <c r="AF77" s="62"/>
      <c r="AG77" s="62"/>
      <c r="AH77" s="62"/>
      <c r="AI77" s="62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</row>
    <row r="78" customFormat="false" ht="20.85" hidden="false" customHeight="false" outlineLevel="0" collapsed="false">
      <c r="A78" s="30" t="s">
        <v>205</v>
      </c>
      <c r="B78" s="43" t="s">
        <v>206</v>
      </c>
      <c r="C78" s="43"/>
      <c r="D78" s="43"/>
      <c r="E78" s="43"/>
      <c r="F78" s="45"/>
      <c r="G78" s="45"/>
      <c r="H78" s="27"/>
      <c r="I78" s="27"/>
      <c r="J78" s="27"/>
      <c r="K78" s="2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27"/>
      <c r="W78" s="27"/>
      <c r="X78" s="27"/>
      <c r="Y78" s="2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</row>
    <row r="79" customFormat="false" ht="12.8" hidden="false" customHeight="false" outlineLevel="0" collapsed="false">
      <c r="A79" s="30" t="s">
        <v>207</v>
      </c>
      <c r="B79" s="71"/>
      <c r="C79" s="71"/>
      <c r="D79" s="71"/>
      <c r="E79" s="71"/>
      <c r="F79" s="91"/>
      <c r="G79" s="91"/>
      <c r="H79" s="27"/>
      <c r="I79" s="27"/>
      <c r="J79" s="27"/>
      <c r="K79" s="27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27"/>
      <c r="W79" s="27"/>
      <c r="X79" s="27"/>
      <c r="Y79" s="27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</row>
    <row r="80" customFormat="false" ht="30.3" hidden="false" customHeight="false" outlineLevel="0" collapsed="false">
      <c r="A80" s="83" t="s">
        <v>208</v>
      </c>
      <c r="B80" s="44"/>
      <c r="C80" s="44"/>
      <c r="D80" s="44"/>
      <c r="E80" s="44"/>
      <c r="F80" s="85"/>
      <c r="G80" s="85"/>
      <c r="H80" s="27"/>
      <c r="I80" s="87" t="s">
        <v>148</v>
      </c>
      <c r="J80" s="27"/>
      <c r="K80" s="27" t="s">
        <v>62</v>
      </c>
      <c r="L80" s="37"/>
      <c r="M80" s="37" t="s">
        <v>65</v>
      </c>
      <c r="N80" s="37"/>
      <c r="O80" s="37" t="s">
        <v>63</v>
      </c>
      <c r="P80" s="37"/>
      <c r="Q80" s="37" t="s">
        <v>64</v>
      </c>
      <c r="R80" s="37"/>
      <c r="S80" s="37" t="s">
        <v>65</v>
      </c>
      <c r="T80" s="37"/>
      <c r="U80" s="37" t="s">
        <v>66</v>
      </c>
      <c r="V80" s="27"/>
      <c r="W80" s="67" t="s">
        <v>209</v>
      </c>
      <c r="X80" s="27"/>
      <c r="Y80" s="27" t="s">
        <v>63</v>
      </c>
      <c r="Z80" s="37"/>
      <c r="AA80" s="37" t="s">
        <v>210</v>
      </c>
      <c r="AB80" s="37"/>
      <c r="AC80" s="88" t="s">
        <v>211</v>
      </c>
      <c r="AD80" s="37"/>
      <c r="AE80" s="37" t="s">
        <v>62</v>
      </c>
      <c r="AF80" s="37"/>
      <c r="AG80" s="37" t="s">
        <v>62</v>
      </c>
      <c r="AH80" s="37"/>
      <c r="AI80" s="37" t="s">
        <v>145</v>
      </c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</row>
    <row r="81" customFormat="false" ht="12.8" hidden="false" customHeight="false" outlineLevel="0" collapsed="false">
      <c r="A81" s="30" t="s">
        <v>212</v>
      </c>
      <c r="B81" s="44"/>
      <c r="C81" s="44"/>
      <c r="D81" s="44"/>
      <c r="E81" s="44"/>
      <c r="F81" s="85"/>
      <c r="G81" s="85"/>
      <c r="H81" s="27"/>
      <c r="I81" s="27"/>
      <c r="J81" s="27"/>
      <c r="K81" s="2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27"/>
      <c r="W81" s="27"/>
      <c r="X81" s="27"/>
      <c r="Y81" s="2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</row>
    <row r="82" customFormat="false" ht="12.8" hidden="false" customHeight="false" outlineLevel="0" collapsed="false">
      <c r="A82" s="30" t="s">
        <v>213</v>
      </c>
      <c r="B82" s="71"/>
      <c r="C82" s="71"/>
      <c r="D82" s="71"/>
      <c r="E82" s="71"/>
      <c r="F82" s="91"/>
      <c r="G82" s="91"/>
      <c r="H82" s="27"/>
      <c r="I82" s="27"/>
      <c r="J82" s="27"/>
      <c r="K82" s="27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27"/>
      <c r="W82" s="27"/>
      <c r="X82" s="27"/>
      <c r="Y82" s="27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  <c r="BF82" s="51"/>
      <c r="BG82" s="51"/>
      <c r="BH82" s="51"/>
      <c r="BI82" s="51"/>
      <c r="BJ82" s="51"/>
      <c r="BK82" s="51"/>
      <c r="BL82" s="51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1"/>
      <c r="CA82" s="51"/>
      <c r="CB82" s="51"/>
      <c r="CC82" s="51"/>
      <c r="CD82" s="51"/>
      <c r="CE82" s="51"/>
      <c r="CF82" s="51"/>
    </row>
    <row r="83" customFormat="false" ht="20.85" hidden="false" customHeight="false" outlineLevel="0" collapsed="false">
      <c r="A83" s="30" t="s">
        <v>214</v>
      </c>
      <c r="B83" s="44"/>
      <c r="C83" s="44"/>
      <c r="D83" s="44"/>
      <c r="E83" s="44"/>
      <c r="F83" s="85"/>
      <c r="G83" s="85"/>
      <c r="H83" s="27"/>
      <c r="I83" s="27"/>
      <c r="J83" s="27"/>
      <c r="K83" s="2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27"/>
      <c r="W83" s="27"/>
      <c r="X83" s="27"/>
      <c r="Y83" s="2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</row>
    <row r="84" customFormat="false" ht="30.3" hidden="false" customHeight="false" outlineLevel="0" collapsed="false">
      <c r="A84" s="83" t="s">
        <v>215</v>
      </c>
      <c r="B84" s="44"/>
      <c r="C84" s="44"/>
      <c r="D84" s="44"/>
      <c r="E84" s="44"/>
      <c r="F84" s="85"/>
      <c r="G84" s="85"/>
      <c r="H84" s="27"/>
      <c r="I84" s="27" t="s">
        <v>63</v>
      </c>
      <c r="J84" s="27"/>
      <c r="K84" s="27" t="s">
        <v>62</v>
      </c>
      <c r="L84" s="37"/>
      <c r="M84" s="37" t="s">
        <v>65</v>
      </c>
      <c r="N84" s="37"/>
      <c r="O84" s="37" t="s">
        <v>63</v>
      </c>
      <c r="P84" s="37"/>
      <c r="Q84" s="37" t="s">
        <v>216</v>
      </c>
      <c r="R84" s="37"/>
      <c r="S84" s="37" t="s">
        <v>65</v>
      </c>
      <c r="T84" s="37"/>
      <c r="U84" s="37" t="s">
        <v>217</v>
      </c>
      <c r="V84" s="27"/>
      <c r="W84" s="67" t="s">
        <v>218</v>
      </c>
      <c r="X84" s="27"/>
      <c r="Y84" s="27" t="s">
        <v>63</v>
      </c>
      <c r="Z84" s="37"/>
      <c r="AA84" s="37" t="s">
        <v>219</v>
      </c>
      <c r="AB84" s="37"/>
      <c r="AC84" s="68" t="s">
        <v>220</v>
      </c>
      <c r="AD84" s="37"/>
      <c r="AE84" s="37" t="s">
        <v>62</v>
      </c>
      <c r="AF84" s="37"/>
      <c r="AG84" s="37" t="s">
        <v>62</v>
      </c>
      <c r="AH84" s="37"/>
      <c r="AI84" s="88" t="s">
        <v>221</v>
      </c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8"/>
      <c r="CE84" s="38"/>
      <c r="CF84" s="38"/>
    </row>
    <row r="85" customFormat="false" ht="39.8" hidden="false" customHeight="false" outlineLevel="0" collapsed="false">
      <c r="A85" s="30" t="s">
        <v>222</v>
      </c>
      <c r="B85" s="44"/>
      <c r="C85" s="44"/>
      <c r="D85" s="44"/>
      <c r="E85" s="44"/>
      <c r="F85" s="45" t="s">
        <v>223</v>
      </c>
      <c r="G85" s="45" t="s">
        <v>223</v>
      </c>
      <c r="H85" s="27"/>
      <c r="I85" s="27"/>
      <c r="J85" s="27"/>
      <c r="K85" s="2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27"/>
      <c r="W85" s="27"/>
      <c r="X85" s="27"/>
      <c r="Y85" s="2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8"/>
      <c r="CE85" s="38"/>
      <c r="CF85" s="38"/>
    </row>
    <row r="86" customFormat="false" ht="30.3" hidden="false" customHeight="false" outlineLevel="0" collapsed="false">
      <c r="A86" s="24" t="s">
        <v>224</v>
      </c>
      <c r="B86" s="43" t="s">
        <v>225</v>
      </c>
      <c r="C86" s="43"/>
      <c r="D86" s="43"/>
      <c r="E86" s="43"/>
      <c r="F86" s="45"/>
      <c r="G86" s="45"/>
      <c r="H86" s="67"/>
      <c r="I86" s="67"/>
      <c r="J86" s="67"/>
      <c r="K86" s="67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7"/>
      <c r="W86" s="67"/>
      <c r="X86" s="67"/>
      <c r="Y86" s="67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</row>
    <row r="87" customFormat="false" ht="12.8" hidden="false" customHeight="false" outlineLevel="0" collapsed="false">
      <c r="A87" s="30" t="s">
        <v>226</v>
      </c>
      <c r="B87" s="72"/>
      <c r="C87" s="72"/>
      <c r="D87" s="72"/>
      <c r="E87" s="72"/>
      <c r="F87" s="73"/>
      <c r="G87" s="73"/>
      <c r="H87" s="27"/>
      <c r="I87" s="27"/>
      <c r="J87" s="27"/>
      <c r="K87" s="27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27"/>
      <c r="W87" s="27"/>
      <c r="X87" s="27"/>
      <c r="Y87" s="27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</row>
    <row r="88" customFormat="false" ht="20.85" hidden="false" customHeight="false" outlineLevel="0" collapsed="false">
      <c r="A88" s="30" t="s">
        <v>227</v>
      </c>
      <c r="B88" s="43" t="s">
        <v>228</v>
      </c>
      <c r="C88" s="43"/>
      <c r="D88" s="43"/>
      <c r="E88" s="43"/>
      <c r="F88" s="45"/>
      <c r="G88" s="45"/>
      <c r="H88" s="27"/>
      <c r="I88" s="27"/>
      <c r="J88" s="27"/>
      <c r="K88" s="2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27"/>
      <c r="W88" s="27"/>
      <c r="X88" s="27"/>
      <c r="Y88" s="2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8"/>
      <c r="CE88" s="38"/>
      <c r="CF88" s="38"/>
    </row>
    <row r="89" customFormat="false" ht="20.85" hidden="false" customHeight="false" outlineLevel="0" collapsed="false">
      <c r="A89" s="24" t="s">
        <v>229</v>
      </c>
      <c r="B89" s="43" t="s">
        <v>230</v>
      </c>
      <c r="C89" s="43"/>
      <c r="D89" s="43"/>
      <c r="E89" s="43"/>
      <c r="F89" s="45"/>
      <c r="G89" s="45"/>
      <c r="H89" s="27"/>
      <c r="I89" s="27"/>
      <c r="J89" s="27"/>
      <c r="K89" s="2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27"/>
      <c r="W89" s="27"/>
      <c r="X89" s="27"/>
      <c r="Y89" s="2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</row>
    <row r="90" customFormat="false" ht="12.8" hidden="false" customHeight="false" outlineLevel="0" collapsed="false">
      <c r="A90" s="30" t="s">
        <v>17</v>
      </c>
      <c r="B90" s="75"/>
      <c r="C90" s="75"/>
      <c r="D90" s="75"/>
      <c r="E90" s="75"/>
      <c r="F90" s="76"/>
      <c r="G90" s="76"/>
      <c r="H90" s="27"/>
      <c r="I90" s="27"/>
      <c r="J90" s="27"/>
      <c r="K90" s="27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27"/>
      <c r="W90" s="27"/>
      <c r="X90" s="27"/>
      <c r="Y90" s="27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</row>
    <row r="91" customFormat="false" ht="30.3" hidden="false" customHeight="false" outlineLevel="0" collapsed="false">
      <c r="A91" s="24" t="s">
        <v>231</v>
      </c>
      <c r="B91" s="43" t="s">
        <v>232</v>
      </c>
      <c r="C91" s="43"/>
      <c r="D91" s="43"/>
      <c r="E91" s="43"/>
      <c r="F91" s="45" t="s">
        <v>233</v>
      </c>
      <c r="G91" s="45" t="s">
        <v>234</v>
      </c>
      <c r="H91" s="39"/>
      <c r="I91" s="39"/>
      <c r="J91" s="39"/>
      <c r="K91" s="39"/>
      <c r="L91" s="40"/>
      <c r="M91" s="40"/>
      <c r="N91" s="40"/>
      <c r="O91" s="40"/>
      <c r="P91" s="40"/>
      <c r="Q91" s="40"/>
      <c r="R91" s="40"/>
      <c r="S91" s="42" t="s">
        <v>235</v>
      </c>
      <c r="T91" s="40"/>
      <c r="U91" s="40"/>
      <c r="V91" s="39"/>
      <c r="W91" s="39"/>
      <c r="X91" s="39"/>
      <c r="Y91" s="39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</row>
    <row r="92" customFormat="false" ht="30.3" hidden="false" customHeight="false" outlineLevel="0" collapsed="false">
      <c r="A92" s="24" t="s">
        <v>236</v>
      </c>
      <c r="B92" s="43" t="s">
        <v>237</v>
      </c>
      <c r="C92" s="43"/>
      <c r="D92" s="43"/>
      <c r="E92" s="43"/>
      <c r="F92" s="45" t="s">
        <v>238</v>
      </c>
      <c r="G92" s="45" t="s">
        <v>239</v>
      </c>
      <c r="H92" s="67"/>
      <c r="I92" s="67"/>
      <c r="J92" s="67"/>
      <c r="K92" s="67"/>
      <c r="L92" s="68"/>
      <c r="M92" s="68"/>
      <c r="N92" s="68"/>
      <c r="O92" s="68"/>
      <c r="P92" s="68"/>
      <c r="Q92" s="68"/>
      <c r="R92" s="68"/>
      <c r="S92" s="42" t="s">
        <v>20</v>
      </c>
      <c r="T92" s="68"/>
      <c r="U92" s="68"/>
      <c r="V92" s="67"/>
      <c r="W92" s="67"/>
      <c r="X92" s="67"/>
      <c r="Y92" s="67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/>
      <c r="BW92" s="69"/>
      <c r="BX92" s="69"/>
      <c r="BY92" s="69"/>
      <c r="BZ92" s="69"/>
      <c r="CA92" s="69"/>
      <c r="CB92" s="69"/>
      <c r="CC92" s="69"/>
      <c r="CD92" s="69"/>
      <c r="CE92" s="69"/>
      <c r="CF92" s="69"/>
    </row>
    <row r="93" customFormat="false" ht="55.7" hidden="false" customHeight="false" outlineLevel="0" collapsed="false">
      <c r="A93" s="24" t="s">
        <v>240</v>
      </c>
      <c r="B93" s="43" t="s">
        <v>241</v>
      </c>
      <c r="C93" s="43"/>
      <c r="D93" s="43"/>
      <c r="E93" s="43"/>
      <c r="F93" s="45" t="s">
        <v>242</v>
      </c>
      <c r="G93" s="45" t="s">
        <v>243</v>
      </c>
      <c r="H93" s="67"/>
      <c r="I93" s="67"/>
      <c r="J93" s="67"/>
      <c r="K93" s="67"/>
      <c r="L93" s="68"/>
      <c r="M93" s="68"/>
      <c r="N93" s="68"/>
      <c r="O93" s="68"/>
      <c r="P93" s="68"/>
      <c r="Q93" s="68"/>
      <c r="R93" s="68"/>
      <c r="S93" s="42" t="s">
        <v>235</v>
      </c>
      <c r="T93" s="68"/>
      <c r="U93" s="68"/>
      <c r="V93" s="67"/>
      <c r="W93" s="67"/>
      <c r="X93" s="67"/>
      <c r="Y93" s="67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69"/>
      <c r="BX93" s="69"/>
      <c r="BY93" s="69"/>
      <c r="BZ93" s="69"/>
      <c r="CA93" s="69"/>
      <c r="CB93" s="69"/>
      <c r="CC93" s="69"/>
      <c r="CD93" s="69"/>
      <c r="CE93" s="69"/>
      <c r="CF93" s="69"/>
    </row>
    <row r="94" customFormat="false" ht="12.8" hidden="false" customHeight="false" outlineLevel="0" collapsed="false">
      <c r="A94" s="24" t="s">
        <v>244</v>
      </c>
      <c r="B94" s="95"/>
      <c r="C94" s="95"/>
      <c r="D94" s="95"/>
      <c r="E94" s="96"/>
      <c r="F94" s="97"/>
      <c r="G94" s="97"/>
      <c r="H94" s="27"/>
      <c r="I94" s="27"/>
      <c r="J94" s="27"/>
      <c r="K94" s="27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7"/>
      <c r="W94" s="27"/>
      <c r="X94" s="27"/>
      <c r="Y94" s="27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</row>
    <row r="95" customFormat="false" ht="30.3" hidden="false" customHeight="false" outlineLevel="0" collapsed="false">
      <c r="A95" s="98" t="s">
        <v>245</v>
      </c>
      <c r="B95" s="43" t="s">
        <v>246</v>
      </c>
      <c r="C95" s="43"/>
      <c r="D95" s="43"/>
      <c r="E95" s="43"/>
      <c r="F95" s="45" t="s">
        <v>247</v>
      </c>
      <c r="G95" s="45" t="s">
        <v>248</v>
      </c>
      <c r="H95" s="27"/>
      <c r="I95" s="27"/>
      <c r="J95" s="27"/>
      <c r="K95" s="27"/>
      <c r="L95" s="37"/>
      <c r="M95" s="37"/>
      <c r="N95" s="37"/>
      <c r="O95" s="37"/>
      <c r="P95" s="37"/>
      <c r="Q95" s="37"/>
      <c r="R95" s="37"/>
      <c r="T95" s="37"/>
      <c r="U95" s="37"/>
      <c r="V95" s="27"/>
      <c r="W95" s="27"/>
      <c r="X95" s="27"/>
      <c r="Y95" s="2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</row>
    <row r="96" customFormat="false" ht="20.85" hidden="false" customHeight="false" outlineLevel="0" collapsed="false">
      <c r="A96" s="30" t="s">
        <v>249</v>
      </c>
      <c r="B96" s="43" t="s">
        <v>250</v>
      </c>
      <c r="C96" s="43"/>
      <c r="D96" s="43"/>
      <c r="E96" s="43"/>
      <c r="F96" s="36" t="n">
        <v>30.501128</v>
      </c>
      <c r="G96" s="36" t="n">
        <v>-83.242411</v>
      </c>
      <c r="H96" s="27"/>
      <c r="I96" s="27"/>
      <c r="J96" s="27"/>
      <c r="K96" s="2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27"/>
      <c r="W96" s="27"/>
      <c r="X96" s="27"/>
      <c r="Y96" s="2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</row>
    <row r="97" customFormat="false" ht="39.8" hidden="false" customHeight="false" outlineLevel="0" collapsed="false">
      <c r="A97" s="98" t="s">
        <v>251</v>
      </c>
      <c r="B97" s="43" t="s">
        <v>252</v>
      </c>
      <c r="C97" s="43"/>
      <c r="D97" s="43"/>
      <c r="E97" s="43"/>
      <c r="F97" s="36" t="s">
        <v>253</v>
      </c>
      <c r="G97" s="36" t="s">
        <v>254</v>
      </c>
      <c r="H97" s="27"/>
      <c r="I97" s="27"/>
      <c r="J97" s="27"/>
      <c r="K97" s="2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27"/>
      <c r="W97" s="27"/>
      <c r="X97" s="27"/>
      <c r="Y97" s="2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8"/>
      <c r="CE97" s="38"/>
      <c r="CF97" s="38"/>
    </row>
    <row r="98" customFormat="false" ht="20.85" hidden="false" customHeight="false" outlineLevel="0" collapsed="false">
      <c r="A98" s="24" t="s">
        <v>255</v>
      </c>
      <c r="B98" s="43" t="s">
        <v>256</v>
      </c>
      <c r="C98" s="43"/>
      <c r="D98" s="43"/>
      <c r="E98" s="43"/>
      <c r="F98" s="36" t="s">
        <v>257</v>
      </c>
      <c r="G98" s="36" t="s">
        <v>258</v>
      </c>
      <c r="H98" s="27"/>
      <c r="I98" s="27"/>
      <c r="J98" s="27"/>
      <c r="K98" s="2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27"/>
      <c r="W98" s="27"/>
      <c r="X98" s="27"/>
      <c r="Y98" s="27"/>
      <c r="Z98" s="37"/>
      <c r="AA98" s="37"/>
      <c r="AB98" s="37"/>
      <c r="AC98" s="37"/>
      <c r="AD98" s="37"/>
      <c r="AE98" s="40" t="s">
        <v>259</v>
      </c>
      <c r="AF98" s="37"/>
      <c r="AG98" s="37"/>
      <c r="AH98" s="37"/>
      <c r="AI98" s="37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</row>
    <row r="99" customFormat="false" ht="20.85" hidden="false" customHeight="false" outlineLevel="0" collapsed="false">
      <c r="A99" s="24" t="s">
        <v>260</v>
      </c>
      <c r="B99" s="43" t="s">
        <v>261</v>
      </c>
      <c r="C99" s="43"/>
      <c r="D99" s="43"/>
      <c r="E99" s="43"/>
      <c r="F99" s="36" t="s">
        <v>262</v>
      </c>
      <c r="G99" s="36" t="s">
        <v>263</v>
      </c>
      <c r="H99" s="27"/>
      <c r="I99" s="27"/>
      <c r="J99" s="27"/>
      <c r="K99" s="2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27"/>
      <c r="W99" s="27"/>
      <c r="X99" s="27"/>
      <c r="Y99" s="27"/>
      <c r="Z99" s="37"/>
      <c r="AA99" s="37"/>
      <c r="AB99" s="37"/>
      <c r="AC99" s="37"/>
      <c r="AD99" s="37"/>
      <c r="AE99" s="42" t="s">
        <v>235</v>
      </c>
      <c r="AF99" s="99" t="s">
        <v>264</v>
      </c>
      <c r="AG99" s="37"/>
      <c r="AH99" s="37"/>
      <c r="AI99" s="37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</row>
    <row r="100" customFormat="false" ht="28.85" hidden="false" customHeight="false" outlineLevel="0" collapsed="false">
      <c r="A100" s="24" t="s">
        <v>265</v>
      </c>
      <c r="B100" s="43"/>
      <c r="C100" s="43"/>
      <c r="D100" s="43"/>
      <c r="E100" s="43"/>
      <c r="F100" s="36" t="s">
        <v>266</v>
      </c>
      <c r="G100" s="36" t="s">
        <v>267</v>
      </c>
      <c r="H100" s="27"/>
      <c r="I100" s="27"/>
      <c r="J100" s="27"/>
      <c r="K100" s="2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27"/>
      <c r="W100" s="27"/>
      <c r="X100" s="27"/>
      <c r="Y100" s="2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8"/>
      <c r="CE100" s="38"/>
      <c r="CF100" s="38"/>
    </row>
    <row r="101" customFormat="false" ht="20.85" hidden="false" customHeight="false" outlineLevel="0" collapsed="false">
      <c r="A101" s="24" t="s">
        <v>268</v>
      </c>
      <c r="B101" s="75"/>
      <c r="C101" s="75"/>
      <c r="D101" s="75"/>
      <c r="E101" s="75"/>
      <c r="F101" s="76"/>
      <c r="G101" s="76"/>
      <c r="H101" s="27"/>
      <c r="I101" s="27"/>
      <c r="J101" s="27"/>
      <c r="K101" s="27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27"/>
      <c r="W101" s="27"/>
      <c r="X101" s="27"/>
      <c r="Y101" s="27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</row>
    <row r="102" customFormat="false" ht="12.8" hidden="false" customHeight="false" outlineLevel="0" collapsed="false">
      <c r="A102" s="30" t="s">
        <v>16</v>
      </c>
      <c r="B102" s="43"/>
      <c r="C102" s="43"/>
      <c r="D102" s="43"/>
      <c r="E102" s="43"/>
      <c r="F102" s="45"/>
      <c r="G102" s="45"/>
      <c r="H102" s="27"/>
      <c r="I102" s="27"/>
      <c r="J102" s="27"/>
      <c r="K102" s="2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27"/>
      <c r="W102" s="27"/>
      <c r="X102" s="27"/>
      <c r="Y102" s="2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</row>
    <row r="103" customFormat="false" ht="12.8" hidden="false" customHeight="false" outlineLevel="0" collapsed="false">
      <c r="A103" s="30" t="s">
        <v>269</v>
      </c>
      <c r="B103" s="43" t="s">
        <v>270</v>
      </c>
      <c r="C103" s="43"/>
      <c r="D103" s="43"/>
      <c r="E103" s="43"/>
      <c r="F103" s="45" t="s">
        <v>271</v>
      </c>
      <c r="G103" s="45" t="s">
        <v>272</v>
      </c>
      <c r="H103" s="27"/>
      <c r="I103" s="27"/>
      <c r="J103" s="27"/>
      <c r="K103" s="2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27"/>
      <c r="W103" s="27"/>
      <c r="X103" s="27"/>
      <c r="Y103" s="2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8"/>
      <c r="CE103" s="38"/>
      <c r="CF103" s="38"/>
    </row>
    <row r="104" customFormat="false" ht="12.8" hidden="false" customHeight="false" outlineLevel="0" collapsed="false">
      <c r="A104" s="24" t="s">
        <v>273</v>
      </c>
      <c r="B104" s="75"/>
      <c r="C104" s="75"/>
      <c r="D104" s="75"/>
      <c r="E104" s="75"/>
      <c r="F104" s="76"/>
      <c r="G104" s="76"/>
      <c r="H104" s="27"/>
      <c r="I104" s="27"/>
      <c r="J104" s="27"/>
      <c r="K104" s="27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27"/>
      <c r="W104" s="27"/>
      <c r="X104" s="27"/>
      <c r="Y104" s="27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</row>
    <row r="105" customFormat="false" ht="12.8" hidden="false" customHeight="false" outlineLevel="0" collapsed="false">
      <c r="A105" s="30" t="s">
        <v>16</v>
      </c>
      <c r="B105" s="43"/>
      <c r="C105" s="43"/>
      <c r="D105" s="43"/>
      <c r="E105" s="43"/>
      <c r="F105" s="45"/>
      <c r="G105" s="45"/>
      <c r="H105" s="27"/>
      <c r="I105" s="27"/>
      <c r="J105" s="27"/>
      <c r="K105" s="2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27"/>
      <c r="W105" s="27"/>
      <c r="X105" s="27"/>
      <c r="Y105" s="2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</row>
    <row r="106" customFormat="false" ht="20.85" hidden="false" customHeight="false" outlineLevel="0" collapsed="false">
      <c r="A106" s="30" t="s">
        <v>274</v>
      </c>
      <c r="B106" s="43"/>
      <c r="C106" s="43"/>
      <c r="D106" s="43"/>
      <c r="E106" s="43"/>
      <c r="F106" s="45" t="s">
        <v>275</v>
      </c>
      <c r="G106" s="45" t="s">
        <v>276</v>
      </c>
      <c r="H106" s="27"/>
      <c r="I106" s="27"/>
      <c r="J106" s="27"/>
      <c r="K106" s="2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27"/>
      <c r="W106" s="27"/>
      <c r="X106" s="27"/>
      <c r="Y106" s="2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8"/>
      <c r="CE106" s="38"/>
      <c r="CF106" s="38"/>
    </row>
    <row r="107" customFormat="false" ht="20.85" hidden="false" customHeight="false" outlineLevel="0" collapsed="false">
      <c r="A107" s="30" t="s">
        <v>277</v>
      </c>
      <c r="B107" s="43" t="s">
        <v>278</v>
      </c>
      <c r="C107" s="43"/>
      <c r="D107" s="43"/>
      <c r="E107" s="43"/>
      <c r="F107" s="45" t="s">
        <v>279</v>
      </c>
      <c r="G107" s="45" t="s">
        <v>280</v>
      </c>
      <c r="H107" s="27"/>
      <c r="I107" s="27"/>
      <c r="J107" s="27"/>
      <c r="K107" s="2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27"/>
      <c r="W107" s="27"/>
      <c r="X107" s="27"/>
      <c r="Y107" s="2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8"/>
      <c r="CE107" s="38"/>
      <c r="CF107" s="38"/>
    </row>
    <row r="108" customFormat="false" ht="20.85" hidden="false" customHeight="false" outlineLevel="0" collapsed="false">
      <c r="A108" s="30" t="s">
        <v>281</v>
      </c>
      <c r="B108" s="43" t="s">
        <v>282</v>
      </c>
      <c r="C108" s="43"/>
      <c r="D108" s="43"/>
      <c r="E108" s="43"/>
      <c r="F108" s="45" t="s">
        <v>283</v>
      </c>
      <c r="G108" s="45" t="s">
        <v>284</v>
      </c>
      <c r="H108" s="27"/>
      <c r="I108" s="27"/>
      <c r="J108" s="27"/>
      <c r="K108" s="27"/>
      <c r="L108" s="37"/>
      <c r="M108" s="37"/>
      <c r="N108" s="37"/>
      <c r="O108" s="37"/>
      <c r="P108" s="37"/>
      <c r="Q108" s="37"/>
      <c r="R108" s="37"/>
      <c r="S108" s="42" t="s">
        <v>20</v>
      </c>
      <c r="T108" s="37"/>
      <c r="U108" s="37"/>
      <c r="V108" s="27"/>
      <c r="W108" s="27"/>
      <c r="X108" s="27"/>
      <c r="Y108" s="2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</row>
    <row r="109" customFormat="false" ht="30.3" hidden="false" customHeight="false" outlineLevel="0" collapsed="false">
      <c r="A109" s="30" t="s">
        <v>285</v>
      </c>
      <c r="B109" s="43"/>
      <c r="C109" s="43" t="s">
        <v>286</v>
      </c>
      <c r="D109" s="43"/>
      <c r="E109" s="43"/>
      <c r="F109" s="45"/>
      <c r="G109" s="45"/>
      <c r="H109" s="27"/>
      <c r="I109" s="27" t="s">
        <v>62</v>
      </c>
      <c r="J109" s="27"/>
      <c r="K109" s="27" t="s">
        <v>62</v>
      </c>
      <c r="L109" s="37"/>
      <c r="M109" s="37" t="s">
        <v>62</v>
      </c>
      <c r="N109" s="37"/>
      <c r="O109" s="37" t="s">
        <v>62</v>
      </c>
      <c r="P109" s="37"/>
      <c r="Q109" s="37" t="s">
        <v>65</v>
      </c>
      <c r="R109" s="37"/>
      <c r="S109" s="37" t="s">
        <v>68</v>
      </c>
      <c r="T109" s="37"/>
      <c r="U109" s="37" t="s">
        <v>62</v>
      </c>
      <c r="V109" s="27"/>
      <c r="W109" s="94" t="s">
        <v>287</v>
      </c>
      <c r="X109" s="27"/>
      <c r="Y109" s="27" t="s">
        <v>62</v>
      </c>
      <c r="Z109" s="37"/>
      <c r="AA109" s="37" t="s">
        <v>153</v>
      </c>
      <c r="AB109" s="37"/>
      <c r="AC109" s="88" t="s">
        <v>288</v>
      </c>
      <c r="AD109" s="37"/>
      <c r="AE109" s="37" t="s">
        <v>62</v>
      </c>
      <c r="AF109" s="37"/>
      <c r="AG109" s="37" t="s">
        <v>62</v>
      </c>
      <c r="AH109" s="37"/>
      <c r="AI109" s="88" t="s">
        <v>289</v>
      </c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8"/>
      <c r="CE109" s="38"/>
      <c r="CF109" s="38"/>
    </row>
    <row r="110" customFormat="false" ht="20.85" hidden="false" customHeight="false" outlineLevel="0" collapsed="false">
      <c r="A110" s="30" t="s">
        <v>290</v>
      </c>
      <c r="B110" s="43"/>
      <c r="C110" s="43"/>
      <c r="D110" s="43"/>
      <c r="E110" s="43"/>
      <c r="F110" s="45" t="s">
        <v>291</v>
      </c>
      <c r="G110" s="45" t="s">
        <v>292</v>
      </c>
      <c r="H110" s="27"/>
      <c r="I110" s="27"/>
      <c r="J110" s="27"/>
      <c r="K110" s="27"/>
      <c r="L110" s="37"/>
      <c r="M110" s="37"/>
      <c r="N110" s="37"/>
      <c r="O110" s="37"/>
      <c r="P110" s="37"/>
      <c r="Q110" s="37"/>
      <c r="R110" s="37"/>
      <c r="S110" s="42" t="s">
        <v>20</v>
      </c>
      <c r="T110" s="37"/>
      <c r="U110" s="37"/>
      <c r="V110" s="27"/>
      <c r="W110" s="27"/>
      <c r="X110" s="27"/>
      <c r="Y110" s="2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8"/>
      <c r="CE110" s="38"/>
      <c r="CF110" s="38"/>
    </row>
    <row r="111" customFormat="false" ht="20.85" hidden="false" customHeight="false" outlineLevel="0" collapsed="false">
      <c r="A111" s="30" t="s">
        <v>293</v>
      </c>
      <c r="B111" s="43" t="s">
        <v>294</v>
      </c>
      <c r="C111" s="43"/>
      <c r="D111" s="43"/>
      <c r="E111" s="43"/>
      <c r="F111" s="45" t="s">
        <v>295</v>
      </c>
      <c r="G111" s="45" t="s">
        <v>296</v>
      </c>
      <c r="H111" s="27"/>
      <c r="I111" s="27"/>
      <c r="J111" s="27"/>
      <c r="K111" s="2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27"/>
      <c r="W111" s="27"/>
      <c r="X111" s="27"/>
      <c r="Y111" s="2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</row>
    <row r="112" customFormat="false" ht="30.3" hidden="false" customHeight="false" outlineLevel="0" collapsed="false">
      <c r="A112" s="30" t="s">
        <v>297</v>
      </c>
      <c r="B112" s="43"/>
      <c r="C112" s="100" t="s">
        <v>298</v>
      </c>
      <c r="D112" s="43"/>
      <c r="E112" s="43"/>
      <c r="F112" s="45" t="s">
        <v>299</v>
      </c>
      <c r="G112" s="45" t="s">
        <v>300</v>
      </c>
      <c r="H112" s="27"/>
      <c r="I112" s="27"/>
      <c r="J112" s="27"/>
      <c r="K112" s="2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27"/>
      <c r="W112" s="27"/>
      <c r="X112" s="27"/>
      <c r="Y112" s="2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8"/>
      <c r="CE112" s="38"/>
      <c r="CF112" s="38"/>
    </row>
    <row r="113" customFormat="false" ht="12.8" hidden="false" customHeight="false" outlineLevel="0" collapsed="false">
      <c r="A113" s="24" t="s">
        <v>301</v>
      </c>
      <c r="B113" s="75"/>
      <c r="C113" s="75"/>
      <c r="D113" s="75"/>
      <c r="E113" s="75"/>
      <c r="F113" s="76"/>
      <c r="G113" s="76"/>
      <c r="H113" s="27"/>
      <c r="I113" s="27"/>
      <c r="J113" s="27"/>
      <c r="K113" s="27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27"/>
      <c r="W113" s="27"/>
      <c r="X113" s="27"/>
      <c r="Y113" s="27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</row>
    <row r="114" customFormat="false" ht="12.8" hidden="false" customHeight="false" outlineLevel="0" collapsed="false">
      <c r="A114" s="24" t="s">
        <v>14</v>
      </c>
      <c r="B114" s="25"/>
      <c r="C114" s="25"/>
      <c r="D114" s="25"/>
      <c r="E114" s="25"/>
      <c r="F114" s="26"/>
      <c r="G114" s="26"/>
      <c r="H114" s="27"/>
      <c r="I114" s="27"/>
      <c r="J114" s="27"/>
      <c r="K114" s="27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7"/>
      <c r="W114" s="27"/>
      <c r="X114" s="27"/>
      <c r="Y114" s="27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</row>
    <row r="115" customFormat="false" ht="20.85" hidden="false" customHeight="false" outlineLevel="0" collapsed="false">
      <c r="A115" s="30" t="s">
        <v>302</v>
      </c>
      <c r="B115" s="37"/>
      <c r="C115" s="43" t="s">
        <v>303</v>
      </c>
      <c r="D115" s="43"/>
      <c r="E115" s="43"/>
      <c r="F115" s="45"/>
      <c r="G115" s="45"/>
      <c r="H115" s="27"/>
      <c r="I115" s="27" t="s">
        <v>62</v>
      </c>
      <c r="J115" s="27"/>
      <c r="K115" s="27" t="s">
        <v>62</v>
      </c>
      <c r="L115" s="37"/>
      <c r="M115" s="37" t="s">
        <v>62</v>
      </c>
      <c r="N115" s="37"/>
      <c r="O115" s="37" t="s">
        <v>62</v>
      </c>
      <c r="P115" s="37"/>
      <c r="Q115" s="37" t="s">
        <v>171</v>
      </c>
      <c r="R115" s="37"/>
      <c r="S115" s="37" t="s">
        <v>217</v>
      </c>
      <c r="T115" s="37"/>
      <c r="U115" s="37" t="s">
        <v>62</v>
      </c>
      <c r="V115" s="27"/>
      <c r="W115" s="94" t="s">
        <v>304</v>
      </c>
      <c r="X115" s="27"/>
      <c r="Y115" s="27" t="s">
        <v>62</v>
      </c>
      <c r="Z115" s="37"/>
      <c r="AA115" s="37" t="s">
        <v>65</v>
      </c>
      <c r="AB115" s="37"/>
      <c r="AC115" s="37" t="s">
        <v>305</v>
      </c>
      <c r="AD115" s="37"/>
      <c r="AE115" s="37" t="s">
        <v>62</v>
      </c>
      <c r="AF115" s="37"/>
      <c r="AG115" s="37" t="s">
        <v>62</v>
      </c>
      <c r="AH115" s="37"/>
      <c r="AI115" s="37" t="s">
        <v>68</v>
      </c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8"/>
      <c r="CE115" s="38"/>
      <c r="CF115" s="38"/>
    </row>
    <row r="116" customFormat="false" ht="20.85" hidden="false" customHeight="false" outlineLevel="0" collapsed="false">
      <c r="A116" s="30" t="s">
        <v>306</v>
      </c>
      <c r="B116" s="37"/>
      <c r="C116" s="43" t="s">
        <v>307</v>
      </c>
      <c r="D116" s="43"/>
      <c r="E116" s="43"/>
      <c r="F116" s="45"/>
      <c r="G116" s="45"/>
      <c r="H116" s="27"/>
      <c r="I116" s="27" t="s">
        <v>62</v>
      </c>
      <c r="J116" s="27"/>
      <c r="K116" s="27" t="s">
        <v>148</v>
      </c>
      <c r="L116" s="37"/>
      <c r="M116" s="37" t="s">
        <v>62</v>
      </c>
      <c r="N116" s="37"/>
      <c r="O116" s="37" t="s">
        <v>62</v>
      </c>
      <c r="P116" s="37"/>
      <c r="Q116" s="37" t="s">
        <v>308</v>
      </c>
      <c r="R116" s="37"/>
      <c r="S116" s="37" t="s">
        <v>309</v>
      </c>
      <c r="T116" s="37"/>
      <c r="U116" s="37" t="s">
        <v>65</v>
      </c>
      <c r="V116" s="27"/>
      <c r="W116" s="67" t="s">
        <v>310</v>
      </c>
      <c r="X116" s="27"/>
      <c r="Y116" s="27" t="s">
        <v>62</v>
      </c>
      <c r="Z116" s="37"/>
      <c r="AA116" s="37" t="s">
        <v>66</v>
      </c>
      <c r="AB116" s="37"/>
      <c r="AC116" s="88" t="s">
        <v>311</v>
      </c>
      <c r="AD116" s="37"/>
      <c r="AE116" s="37" t="s">
        <v>62</v>
      </c>
      <c r="AF116" s="37"/>
      <c r="AG116" s="37" t="s">
        <v>62</v>
      </c>
      <c r="AH116" s="37"/>
      <c r="AI116" s="37" t="s">
        <v>312</v>
      </c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8"/>
      <c r="CE116" s="38"/>
      <c r="CF116" s="38"/>
    </row>
    <row r="117" customFormat="false" ht="12.8" hidden="false" customHeight="false" outlineLevel="0" collapsed="false">
      <c r="A117" s="24" t="s">
        <v>244</v>
      </c>
      <c r="B117" s="25"/>
      <c r="C117" s="25"/>
      <c r="D117" s="25"/>
      <c r="E117" s="25"/>
      <c r="F117" s="26"/>
      <c r="G117" s="26"/>
      <c r="H117" s="27"/>
      <c r="I117" s="27"/>
      <c r="J117" s="27"/>
      <c r="K117" s="27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7"/>
      <c r="W117" s="27"/>
      <c r="X117" s="27"/>
      <c r="Y117" s="27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</row>
    <row r="118" customFormat="false" ht="20.85" hidden="false" customHeight="false" outlineLevel="0" collapsed="false">
      <c r="A118" s="30" t="s">
        <v>313</v>
      </c>
      <c r="B118" s="43"/>
      <c r="C118" s="43"/>
      <c r="D118" s="43"/>
      <c r="E118" s="43"/>
      <c r="F118" s="45"/>
      <c r="G118" s="45"/>
      <c r="H118" s="27"/>
      <c r="I118" s="27"/>
      <c r="J118" s="27"/>
      <c r="K118" s="2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27"/>
      <c r="W118" s="27"/>
      <c r="X118" s="27"/>
      <c r="Y118" s="2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8"/>
      <c r="CE118" s="38"/>
      <c r="CF118" s="38"/>
    </row>
    <row r="119" customFormat="false" ht="30.3" hidden="false" customHeight="false" outlineLevel="0" collapsed="false">
      <c r="A119" s="30" t="s">
        <v>314</v>
      </c>
      <c r="B119" s="43" t="s">
        <v>315</v>
      </c>
      <c r="C119" s="43"/>
      <c r="D119" s="43"/>
      <c r="E119" s="43"/>
      <c r="F119" s="45"/>
      <c r="G119" s="45"/>
      <c r="H119" s="27"/>
      <c r="I119" s="27"/>
      <c r="J119" s="27"/>
      <c r="K119" s="2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27"/>
      <c r="W119" s="27"/>
      <c r="X119" s="27"/>
      <c r="Y119" s="2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8"/>
      <c r="CE119" s="38"/>
      <c r="CF119" s="38"/>
    </row>
    <row r="120" customFormat="false" ht="20.85" hidden="false" customHeight="false" outlineLevel="0" collapsed="false">
      <c r="A120" s="30" t="s">
        <v>316</v>
      </c>
      <c r="B120" s="43" t="s">
        <v>317</v>
      </c>
      <c r="C120" s="43"/>
      <c r="D120" s="43"/>
      <c r="E120" s="43"/>
      <c r="F120" s="45"/>
      <c r="G120" s="45"/>
      <c r="H120" s="27"/>
      <c r="I120" s="27"/>
      <c r="J120" s="27"/>
      <c r="K120" s="2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27"/>
      <c r="W120" s="27"/>
      <c r="X120" s="27"/>
      <c r="Y120" s="2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8"/>
      <c r="CE120" s="38"/>
      <c r="CF120" s="38"/>
    </row>
    <row r="121" customFormat="false" ht="20.85" hidden="false" customHeight="false" outlineLevel="0" collapsed="false">
      <c r="A121" s="30" t="s">
        <v>318</v>
      </c>
      <c r="B121" s="43"/>
      <c r="C121" s="43"/>
      <c r="D121" s="43"/>
      <c r="E121" s="43"/>
      <c r="F121" s="45" t="s">
        <v>319</v>
      </c>
      <c r="G121" s="45" t="s">
        <v>320</v>
      </c>
      <c r="H121" s="101"/>
      <c r="I121" s="101"/>
      <c r="J121" s="101"/>
      <c r="K121" s="101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1"/>
      <c r="W121" s="101"/>
      <c r="X121" s="101"/>
      <c r="Y121" s="101"/>
      <c r="Z121" s="102"/>
      <c r="AA121" s="102"/>
      <c r="AB121" s="102"/>
      <c r="AC121" s="102"/>
      <c r="AD121" s="102"/>
      <c r="AE121" s="102"/>
      <c r="AF121" s="102"/>
      <c r="AG121" s="102"/>
      <c r="AH121" s="102"/>
      <c r="AI121" s="102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  <c r="BJ121" s="103"/>
      <c r="BK121" s="103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103"/>
    </row>
    <row r="122" customFormat="false" ht="30.3" hidden="false" customHeight="false" outlineLevel="0" collapsed="false">
      <c r="A122" s="30" t="s">
        <v>321</v>
      </c>
      <c r="B122" s="43"/>
      <c r="C122" s="43"/>
      <c r="D122" s="43"/>
      <c r="E122" s="43"/>
      <c r="F122" s="45"/>
      <c r="G122" s="45"/>
      <c r="H122" s="27"/>
      <c r="I122" s="27"/>
      <c r="J122" s="27"/>
      <c r="K122" s="2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27"/>
      <c r="W122" s="27"/>
      <c r="X122" s="27"/>
      <c r="Y122" s="2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8"/>
      <c r="CE122" s="38"/>
      <c r="CF122" s="38"/>
    </row>
    <row r="123" customFormat="false" ht="20.85" hidden="false" customHeight="false" outlineLevel="0" collapsed="false">
      <c r="A123" s="30" t="s">
        <v>322</v>
      </c>
      <c r="B123" s="43" t="s">
        <v>323</v>
      </c>
      <c r="C123" s="43"/>
      <c r="D123" s="43"/>
      <c r="E123" s="43"/>
      <c r="F123" s="45"/>
      <c r="G123" s="45"/>
      <c r="H123" s="27"/>
      <c r="I123" s="27"/>
      <c r="J123" s="27"/>
      <c r="K123" s="2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27"/>
      <c r="W123" s="27"/>
      <c r="X123" s="27"/>
      <c r="Y123" s="2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8"/>
      <c r="CE123" s="38"/>
      <c r="CF123" s="38"/>
    </row>
    <row r="124" customFormat="false" ht="39.8" hidden="false" customHeight="false" outlineLevel="0" collapsed="false">
      <c r="A124" s="98" t="s">
        <v>324</v>
      </c>
      <c r="B124" s="44"/>
      <c r="C124" s="44"/>
      <c r="D124" s="44"/>
      <c r="E124" s="44"/>
      <c r="F124" s="85"/>
      <c r="G124" s="85"/>
      <c r="H124" s="27"/>
      <c r="I124" s="27"/>
      <c r="J124" s="27"/>
      <c r="K124" s="2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27"/>
      <c r="W124" s="27"/>
      <c r="X124" s="27"/>
      <c r="Y124" s="2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8"/>
      <c r="CE124" s="38"/>
      <c r="CF124" s="38"/>
    </row>
    <row r="125" customFormat="false" ht="30.3" hidden="false" customHeight="false" outlineLevel="0" collapsed="false">
      <c r="A125" s="30" t="s">
        <v>325</v>
      </c>
      <c r="B125" s="43" t="s">
        <v>326</v>
      </c>
      <c r="C125" s="43"/>
      <c r="D125" s="43"/>
      <c r="E125" s="43"/>
      <c r="F125" s="45"/>
      <c r="G125" s="45"/>
      <c r="H125" s="27"/>
      <c r="I125" s="27"/>
      <c r="J125" s="27"/>
      <c r="K125" s="2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27"/>
      <c r="W125" s="27"/>
      <c r="X125" s="27"/>
      <c r="Y125" s="2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8"/>
      <c r="CE125" s="38"/>
      <c r="CF125" s="38"/>
    </row>
    <row r="126" customFormat="false" ht="30.3" hidden="false" customHeight="false" outlineLevel="0" collapsed="false">
      <c r="A126" s="83" t="s">
        <v>327</v>
      </c>
      <c r="B126" s="44"/>
      <c r="C126" s="44"/>
      <c r="D126" s="44"/>
      <c r="E126" s="44"/>
      <c r="F126" s="85"/>
      <c r="G126" s="85"/>
      <c r="H126" s="27"/>
      <c r="I126" s="27"/>
      <c r="J126" s="27"/>
      <c r="K126" s="2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27"/>
      <c r="W126" s="27"/>
      <c r="X126" s="27"/>
      <c r="Y126" s="2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8"/>
      <c r="CE126" s="38"/>
      <c r="CF126" s="38"/>
    </row>
    <row r="127" customFormat="false" ht="30.3" hidden="false" customHeight="false" outlineLevel="0" collapsed="false">
      <c r="A127" s="83" t="s">
        <v>328</v>
      </c>
      <c r="B127" s="44"/>
      <c r="C127" s="44"/>
      <c r="D127" s="44"/>
      <c r="E127" s="44"/>
      <c r="F127" s="85"/>
      <c r="G127" s="85"/>
      <c r="H127" s="27"/>
      <c r="I127" s="27"/>
      <c r="J127" s="27"/>
      <c r="K127" s="2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27"/>
      <c r="W127" s="27"/>
      <c r="X127" s="27"/>
      <c r="Y127" s="2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8"/>
      <c r="CE127" s="38"/>
      <c r="CF127" s="38"/>
    </row>
    <row r="128" customFormat="false" ht="30.3" hidden="false" customHeight="false" outlineLevel="0" collapsed="false">
      <c r="A128" s="83" t="s">
        <v>329</v>
      </c>
      <c r="B128" s="44"/>
      <c r="C128" s="44"/>
      <c r="D128" s="44"/>
      <c r="E128" s="44"/>
      <c r="F128" s="85"/>
      <c r="G128" s="85"/>
      <c r="H128" s="27"/>
      <c r="I128" s="27"/>
      <c r="J128" s="27"/>
      <c r="K128" s="2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27"/>
      <c r="W128" s="27"/>
      <c r="X128" s="27"/>
      <c r="Y128" s="2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8"/>
      <c r="CE128" s="38"/>
      <c r="CF128" s="38"/>
    </row>
    <row r="129" customFormat="false" ht="20.85" hidden="false" customHeight="false" outlineLevel="0" collapsed="false">
      <c r="A129" s="30" t="s">
        <v>330</v>
      </c>
      <c r="B129" s="43" t="s">
        <v>331</v>
      </c>
      <c r="C129" s="43"/>
      <c r="D129" s="43"/>
      <c r="E129" s="43"/>
      <c r="F129" s="45"/>
      <c r="G129" s="45"/>
      <c r="H129" s="27"/>
      <c r="I129" s="27"/>
      <c r="J129" s="27"/>
      <c r="K129" s="2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27"/>
      <c r="W129" s="27"/>
      <c r="X129" s="27"/>
      <c r="Y129" s="2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</row>
    <row r="130" customFormat="false" ht="20.85" hidden="false" customHeight="false" outlineLevel="0" collapsed="false">
      <c r="A130" s="30" t="s">
        <v>332</v>
      </c>
      <c r="B130" s="43" t="s">
        <v>333</v>
      </c>
      <c r="C130" s="43"/>
      <c r="D130" s="43"/>
      <c r="E130" s="43"/>
      <c r="F130" s="45"/>
      <c r="G130" s="45"/>
      <c r="H130" s="27"/>
      <c r="I130" s="27"/>
      <c r="J130" s="27"/>
      <c r="K130" s="2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27"/>
      <c r="W130" s="27"/>
      <c r="X130" s="27"/>
      <c r="Y130" s="2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8"/>
      <c r="CE130" s="38"/>
      <c r="CF130" s="38"/>
    </row>
    <row r="131" customFormat="false" ht="30.3" hidden="false" customHeight="false" outlineLevel="0" collapsed="false">
      <c r="A131" s="83" t="s">
        <v>334</v>
      </c>
      <c r="B131" s="43" t="s">
        <v>335</v>
      </c>
      <c r="C131" s="44"/>
      <c r="D131" s="44"/>
      <c r="E131" s="44"/>
      <c r="F131" s="85"/>
      <c r="G131" s="85"/>
      <c r="H131" s="27"/>
      <c r="I131" s="27"/>
      <c r="J131" s="27"/>
      <c r="K131" s="2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27"/>
      <c r="W131" s="27"/>
      <c r="X131" s="27"/>
      <c r="Y131" s="2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8"/>
      <c r="CE131" s="38"/>
      <c r="CF131" s="38"/>
    </row>
    <row r="132" customFormat="false" ht="30.3" hidden="false" customHeight="false" outlineLevel="0" collapsed="false">
      <c r="A132" s="83" t="s">
        <v>336</v>
      </c>
      <c r="B132" s="44"/>
      <c r="C132" s="44"/>
      <c r="D132" s="44"/>
      <c r="E132" s="44"/>
      <c r="F132" s="85"/>
      <c r="G132" s="85"/>
      <c r="H132" s="27"/>
      <c r="I132" s="27"/>
      <c r="J132" s="27"/>
      <c r="K132" s="2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27"/>
      <c r="W132" s="27"/>
      <c r="X132" s="27"/>
      <c r="Y132" s="2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8"/>
      <c r="CE132" s="38"/>
      <c r="CF132" s="38"/>
    </row>
    <row r="133" customFormat="false" ht="30.3" hidden="false" customHeight="false" outlineLevel="0" collapsed="false">
      <c r="A133" s="30" t="s">
        <v>337</v>
      </c>
      <c r="B133" s="43" t="s">
        <v>338</v>
      </c>
      <c r="C133" s="43"/>
      <c r="D133" s="43"/>
      <c r="E133" s="43"/>
      <c r="F133" s="45"/>
      <c r="G133" s="45"/>
      <c r="H133" s="27"/>
      <c r="I133" s="27"/>
      <c r="J133" s="27"/>
      <c r="K133" s="2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27"/>
      <c r="W133" s="27"/>
      <c r="X133" s="27"/>
      <c r="Y133" s="2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</row>
    <row r="134" customFormat="false" ht="39.8" hidden="false" customHeight="false" outlineLevel="0" collapsed="false">
      <c r="A134" s="30" t="s">
        <v>339</v>
      </c>
      <c r="B134" s="43" t="s">
        <v>340</v>
      </c>
      <c r="C134" s="43"/>
      <c r="D134" s="43"/>
      <c r="E134" s="43"/>
      <c r="F134" s="45"/>
      <c r="G134" s="45"/>
      <c r="H134" s="27"/>
      <c r="I134" s="27"/>
      <c r="J134" s="27"/>
      <c r="K134" s="2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27"/>
      <c r="W134" s="27"/>
      <c r="X134" s="27"/>
      <c r="Y134" s="2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8"/>
      <c r="CE134" s="38"/>
      <c r="CF134" s="38"/>
    </row>
    <row r="135" customFormat="false" ht="30.3" hidden="false" customHeight="false" outlineLevel="0" collapsed="false">
      <c r="A135" s="30" t="s">
        <v>341</v>
      </c>
      <c r="B135" s="43"/>
      <c r="C135" s="43"/>
      <c r="D135" s="43"/>
      <c r="E135" s="43"/>
      <c r="F135" s="45"/>
      <c r="G135" s="45"/>
      <c r="H135" s="27"/>
      <c r="I135" s="27"/>
      <c r="J135" s="27"/>
      <c r="K135" s="2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27"/>
      <c r="W135" s="27"/>
      <c r="X135" s="27"/>
      <c r="Y135" s="2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8"/>
      <c r="CE135" s="38"/>
      <c r="CF135" s="38"/>
    </row>
    <row r="136" customFormat="false" ht="30.3" hidden="false" customHeight="false" outlineLevel="0" collapsed="false">
      <c r="A136" s="30" t="s">
        <v>342</v>
      </c>
      <c r="B136" s="43" t="s">
        <v>343</v>
      </c>
      <c r="C136" s="43"/>
      <c r="D136" s="43"/>
      <c r="E136" s="43"/>
      <c r="F136" s="45"/>
      <c r="G136" s="45"/>
      <c r="H136" s="27"/>
      <c r="I136" s="27"/>
      <c r="J136" s="27"/>
      <c r="K136" s="2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27"/>
      <c r="W136" s="27"/>
      <c r="X136" s="27"/>
      <c r="Y136" s="2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8"/>
      <c r="CE136" s="38"/>
      <c r="CF136" s="38"/>
    </row>
    <row r="137" customFormat="false" ht="12.8" hidden="false" customHeight="false" outlineLevel="0" collapsed="false">
      <c r="A137" s="30" t="s">
        <v>344</v>
      </c>
      <c r="B137" s="43"/>
      <c r="C137" s="43"/>
      <c r="D137" s="43"/>
      <c r="E137" s="43"/>
      <c r="F137" s="45"/>
      <c r="G137" s="45"/>
      <c r="H137" s="27"/>
      <c r="I137" s="27"/>
      <c r="J137" s="27"/>
      <c r="K137" s="2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27"/>
      <c r="W137" s="27"/>
      <c r="X137" s="27"/>
      <c r="Y137" s="2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</row>
    <row r="138" customFormat="false" ht="12.8" hidden="false" customHeight="false" outlineLevel="0" collapsed="false">
      <c r="A138" s="98" t="s">
        <v>345</v>
      </c>
      <c r="B138" s="74"/>
      <c r="C138" s="74"/>
      <c r="D138" s="74"/>
      <c r="E138" s="74"/>
      <c r="F138" s="84"/>
      <c r="G138" s="84"/>
      <c r="H138" s="27"/>
      <c r="I138" s="27"/>
      <c r="J138" s="27"/>
      <c r="K138" s="27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27"/>
      <c r="W138" s="27"/>
      <c r="X138" s="27"/>
      <c r="Y138" s="27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</row>
    <row r="139" customFormat="false" ht="12.8" hidden="false" customHeight="false" outlineLevel="0" collapsed="false">
      <c r="A139" s="24" t="s">
        <v>14</v>
      </c>
      <c r="B139" s="25"/>
      <c r="C139" s="25"/>
      <c r="D139" s="25"/>
      <c r="E139" s="25"/>
      <c r="F139" s="26"/>
      <c r="G139" s="26"/>
      <c r="H139" s="27"/>
      <c r="I139" s="27"/>
      <c r="J139" s="27"/>
      <c r="K139" s="27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7"/>
      <c r="W139" s="27"/>
      <c r="X139" s="27"/>
      <c r="Y139" s="27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</row>
    <row r="140" customFormat="false" ht="12.8" hidden="false" customHeight="false" outlineLevel="0" collapsed="false">
      <c r="A140" s="30" t="s">
        <v>16</v>
      </c>
      <c r="B140" s="43"/>
      <c r="C140" s="43"/>
      <c r="D140" s="43"/>
      <c r="E140" s="43"/>
      <c r="F140" s="45"/>
      <c r="G140" s="45"/>
      <c r="H140" s="27"/>
      <c r="I140" s="27"/>
      <c r="J140" s="27"/>
      <c r="K140" s="2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27"/>
      <c r="W140" s="27"/>
      <c r="X140" s="27"/>
      <c r="Y140" s="2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8"/>
      <c r="CE140" s="38"/>
      <c r="CF140" s="38"/>
    </row>
    <row r="141" customFormat="false" ht="20.85" hidden="false" customHeight="false" outlineLevel="0" collapsed="false">
      <c r="A141" s="30" t="s">
        <v>346</v>
      </c>
      <c r="B141" s="43"/>
      <c r="C141" s="43"/>
      <c r="D141" s="43"/>
      <c r="E141" s="43"/>
      <c r="F141" s="45"/>
      <c r="G141" s="45"/>
      <c r="H141" s="27"/>
      <c r="I141" s="27" t="s">
        <v>62</v>
      </c>
      <c r="J141" s="27"/>
      <c r="K141" s="27" t="s">
        <v>148</v>
      </c>
      <c r="L141" s="37"/>
      <c r="M141" s="37" t="s">
        <v>62</v>
      </c>
      <c r="N141" s="37"/>
      <c r="O141" s="37" t="s">
        <v>62</v>
      </c>
      <c r="P141" s="37"/>
      <c r="Q141" s="37" t="s">
        <v>66</v>
      </c>
      <c r="R141" s="37"/>
      <c r="S141" s="37" t="s">
        <v>65</v>
      </c>
      <c r="T141" s="37"/>
      <c r="U141" s="37" t="s">
        <v>153</v>
      </c>
      <c r="V141" s="27"/>
      <c r="W141" s="67" t="s">
        <v>347</v>
      </c>
      <c r="X141" s="27"/>
      <c r="Y141" s="27" t="s">
        <v>62</v>
      </c>
      <c r="Z141" s="37"/>
      <c r="AA141" s="37" t="s">
        <v>147</v>
      </c>
      <c r="AB141" s="37"/>
      <c r="AC141" s="88" t="s">
        <v>174</v>
      </c>
      <c r="AD141" s="37"/>
      <c r="AE141" s="37" t="s">
        <v>62</v>
      </c>
      <c r="AF141" s="37"/>
      <c r="AG141" s="37" t="s">
        <v>62</v>
      </c>
      <c r="AH141" s="37"/>
      <c r="AI141" s="88" t="s">
        <v>348</v>
      </c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</row>
    <row r="142" customFormat="false" ht="20.85" hidden="false" customHeight="false" outlineLevel="0" collapsed="false">
      <c r="A142" s="30" t="s">
        <v>349</v>
      </c>
      <c r="B142" s="43" t="s">
        <v>350</v>
      </c>
      <c r="C142" s="43"/>
      <c r="D142" s="43"/>
      <c r="E142" s="43"/>
      <c r="F142" s="45" t="s">
        <v>351</v>
      </c>
      <c r="G142" s="45" t="s">
        <v>352</v>
      </c>
      <c r="H142" s="27"/>
      <c r="I142" s="27"/>
      <c r="J142" s="27"/>
      <c r="K142" s="27"/>
      <c r="L142" s="37"/>
      <c r="M142" s="37"/>
      <c r="N142" s="37"/>
      <c r="O142" s="37"/>
      <c r="P142" s="37"/>
      <c r="Q142" s="37"/>
      <c r="R142" s="37"/>
      <c r="S142" s="40" t="s">
        <v>353</v>
      </c>
      <c r="T142" s="37"/>
      <c r="U142" s="37"/>
      <c r="V142" s="27"/>
      <c r="W142" s="27"/>
      <c r="X142" s="27"/>
      <c r="Y142" s="2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8"/>
      <c r="CE142" s="38"/>
      <c r="CF142" s="38"/>
    </row>
    <row r="143" customFormat="false" ht="20.85" hidden="false" customHeight="false" outlineLevel="0" collapsed="false">
      <c r="A143" s="30" t="s">
        <v>354</v>
      </c>
      <c r="C143" s="43" t="s">
        <v>355</v>
      </c>
      <c r="D143" s="43"/>
      <c r="E143" s="43"/>
      <c r="F143" s="45" t="s">
        <v>356</v>
      </c>
      <c r="G143" s="45" t="s">
        <v>357</v>
      </c>
      <c r="H143" s="27"/>
      <c r="I143" s="27" t="s">
        <v>62</v>
      </c>
      <c r="J143" s="27"/>
      <c r="K143" s="27" t="s">
        <v>62</v>
      </c>
      <c r="L143" s="37"/>
      <c r="M143" s="37" t="s">
        <v>62</v>
      </c>
      <c r="N143" s="37"/>
      <c r="O143" s="37" t="s">
        <v>62</v>
      </c>
      <c r="P143" s="37"/>
      <c r="Q143" s="37" t="s">
        <v>358</v>
      </c>
      <c r="R143" s="37"/>
      <c r="S143" s="37" t="s">
        <v>65</v>
      </c>
      <c r="T143" s="37"/>
      <c r="U143" s="37" t="s">
        <v>62</v>
      </c>
      <c r="V143" s="27"/>
      <c r="W143" s="67" t="s">
        <v>359</v>
      </c>
      <c r="X143" s="27"/>
      <c r="Y143" s="27" t="s">
        <v>62</v>
      </c>
      <c r="Z143" s="37"/>
      <c r="AA143" s="37" t="s">
        <v>360</v>
      </c>
      <c r="AB143" s="37"/>
      <c r="AC143" s="68" t="s">
        <v>361</v>
      </c>
      <c r="AD143" s="37"/>
      <c r="AE143" s="37" t="s">
        <v>62</v>
      </c>
      <c r="AF143" s="37"/>
      <c r="AG143" s="37" t="s">
        <v>62</v>
      </c>
      <c r="AH143" s="37"/>
      <c r="AI143" s="99" t="s">
        <v>362</v>
      </c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8"/>
      <c r="CE143" s="38"/>
      <c r="CF143" s="38"/>
    </row>
    <row r="144" customFormat="false" ht="30.3" hidden="false" customHeight="false" outlineLevel="0" collapsed="false">
      <c r="A144" s="30" t="s">
        <v>363</v>
      </c>
      <c r="B144" s="43" t="s">
        <v>364</v>
      </c>
      <c r="C144" s="43"/>
      <c r="D144" s="43"/>
      <c r="E144" s="43"/>
      <c r="F144" s="45" t="s">
        <v>365</v>
      </c>
      <c r="G144" s="45" t="s">
        <v>366</v>
      </c>
      <c r="H144" s="27"/>
      <c r="I144" s="27"/>
      <c r="J144" s="27"/>
      <c r="K144" s="27"/>
      <c r="L144" s="37"/>
      <c r="M144" s="37"/>
      <c r="N144" s="37"/>
      <c r="O144" s="37"/>
      <c r="P144" s="37"/>
      <c r="Q144" s="37"/>
      <c r="R144" s="37"/>
      <c r="S144" s="40" t="s">
        <v>367</v>
      </c>
      <c r="T144" s="37"/>
      <c r="U144" s="37"/>
      <c r="V144" s="27"/>
      <c r="W144" s="27"/>
      <c r="X144" s="27"/>
      <c r="Y144" s="2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8"/>
      <c r="CE144" s="38"/>
      <c r="CF144" s="38"/>
    </row>
    <row r="145" customFormat="false" ht="30.3" hidden="false" customHeight="false" outlineLevel="0" collapsed="false">
      <c r="A145" s="24" t="s">
        <v>368</v>
      </c>
      <c r="B145" s="43" t="s">
        <v>369</v>
      </c>
      <c r="C145" s="43"/>
      <c r="D145" s="43"/>
      <c r="E145" s="43"/>
      <c r="F145" s="45"/>
      <c r="G145" s="45"/>
      <c r="H145" s="27"/>
      <c r="I145" s="27"/>
      <c r="J145" s="27"/>
      <c r="K145" s="2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27"/>
      <c r="W145" s="27"/>
      <c r="X145" s="27"/>
      <c r="Y145" s="2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8"/>
      <c r="CE145" s="38"/>
      <c r="CF145" s="38"/>
    </row>
    <row r="146" customFormat="false" ht="30.3" hidden="false" customHeight="false" outlineLevel="0" collapsed="false">
      <c r="A146" s="30" t="s">
        <v>370</v>
      </c>
      <c r="B146" s="43" t="s">
        <v>371</v>
      </c>
      <c r="C146" s="43"/>
      <c r="D146" s="43"/>
      <c r="E146" s="43"/>
      <c r="F146" s="45"/>
      <c r="G146" s="45"/>
      <c r="H146" s="27"/>
      <c r="I146" s="27"/>
      <c r="J146" s="27"/>
      <c r="K146" s="2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27"/>
      <c r="W146" s="27"/>
      <c r="X146" s="27"/>
      <c r="Y146" s="2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8"/>
      <c r="CE146" s="38"/>
      <c r="CF146" s="38"/>
    </row>
    <row r="147" customFormat="false" ht="30.3" hidden="false" customHeight="false" outlineLevel="0" collapsed="false">
      <c r="A147" s="24" t="s">
        <v>372</v>
      </c>
      <c r="B147" s="43" t="s">
        <v>373</v>
      </c>
      <c r="C147" s="43"/>
      <c r="D147" s="43"/>
      <c r="E147" s="43"/>
      <c r="F147" s="45"/>
      <c r="G147" s="45"/>
      <c r="H147" s="46"/>
      <c r="I147" s="46"/>
      <c r="J147" s="46"/>
      <c r="K147" s="46"/>
      <c r="L147" s="42"/>
      <c r="M147" s="42"/>
      <c r="N147" s="42"/>
      <c r="O147" s="42"/>
      <c r="P147" s="42"/>
      <c r="Q147" s="42"/>
      <c r="R147" s="42"/>
      <c r="S147" s="42" t="s">
        <v>374</v>
      </c>
      <c r="T147" s="42"/>
      <c r="U147" s="42"/>
      <c r="V147" s="46"/>
      <c r="W147" s="46"/>
      <c r="X147" s="46"/>
      <c r="Y147" s="46"/>
      <c r="Z147" s="42"/>
      <c r="AA147" s="42"/>
      <c r="AB147" s="42"/>
      <c r="AC147" s="42"/>
      <c r="AD147" s="42"/>
      <c r="AE147" s="42"/>
      <c r="AF147" s="42"/>
      <c r="AG147" s="42" t="s">
        <v>367</v>
      </c>
      <c r="AH147" s="42"/>
      <c r="AI147" s="42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47"/>
      <c r="BZ147" s="47"/>
      <c r="CA147" s="47"/>
      <c r="CB147" s="47"/>
      <c r="CC147" s="47"/>
      <c r="CD147" s="47"/>
      <c r="CE147" s="47"/>
      <c r="CF147" s="47"/>
    </row>
    <row r="148" customFormat="false" ht="30.3" hidden="false" customHeight="false" outlineLevel="0" collapsed="false">
      <c r="A148" s="30" t="s">
        <v>375</v>
      </c>
      <c r="B148" s="43" t="s">
        <v>376</v>
      </c>
      <c r="C148" s="43"/>
      <c r="D148" s="43"/>
      <c r="E148" s="43"/>
      <c r="F148" s="45" t="s">
        <v>377</v>
      </c>
      <c r="G148" s="45" t="s">
        <v>378</v>
      </c>
      <c r="H148" s="27"/>
      <c r="I148" s="27"/>
      <c r="J148" s="27"/>
      <c r="K148" s="27"/>
      <c r="L148" s="37"/>
      <c r="M148" s="37"/>
      <c r="N148" s="37"/>
      <c r="O148" s="37"/>
      <c r="P148" s="37"/>
      <c r="Q148" s="37"/>
      <c r="R148" s="37"/>
      <c r="S148" s="42" t="s">
        <v>374</v>
      </c>
      <c r="T148" s="37"/>
      <c r="U148" s="37"/>
      <c r="V148" s="27"/>
      <c r="W148" s="27"/>
      <c r="X148" s="27"/>
      <c r="Y148" s="27"/>
      <c r="Z148" s="37"/>
      <c r="AA148" s="37"/>
      <c r="AB148" s="37"/>
      <c r="AC148" s="37"/>
      <c r="AD148" s="37"/>
      <c r="AE148" s="37"/>
      <c r="AF148" s="37"/>
      <c r="AG148" s="65" t="s">
        <v>379</v>
      </c>
      <c r="AH148" s="37"/>
      <c r="AI148" s="37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8"/>
      <c r="CE148" s="38"/>
      <c r="CF148" s="38"/>
    </row>
    <row r="149" customFormat="false" ht="30.3" hidden="false" customHeight="false" outlineLevel="0" collapsed="false">
      <c r="A149" s="30" t="s">
        <v>380</v>
      </c>
      <c r="B149" s="43"/>
      <c r="C149" s="43"/>
      <c r="D149" s="43"/>
      <c r="E149" s="43"/>
      <c r="F149" s="45"/>
      <c r="G149" s="45"/>
      <c r="H149" s="27"/>
      <c r="I149" s="27"/>
      <c r="J149" s="27"/>
      <c r="K149" s="2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27"/>
      <c r="W149" s="27"/>
      <c r="X149" s="27"/>
      <c r="Y149" s="2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8"/>
      <c r="CF149" s="38"/>
    </row>
    <row r="150" customFormat="false" ht="12.8" hidden="false" customHeight="false" outlineLevel="0" collapsed="false">
      <c r="A150" s="30" t="s">
        <v>381</v>
      </c>
      <c r="B150" s="72"/>
      <c r="C150" s="72"/>
      <c r="D150" s="72"/>
      <c r="E150" s="72"/>
      <c r="F150" s="73"/>
      <c r="G150" s="73"/>
      <c r="H150" s="27"/>
      <c r="I150" s="27"/>
      <c r="J150" s="27"/>
      <c r="K150" s="27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27"/>
      <c r="W150" s="27"/>
      <c r="X150" s="27"/>
      <c r="Y150" s="27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</row>
    <row r="151" customFormat="false" ht="30.3" hidden="false" customHeight="false" outlineLevel="0" collapsed="false">
      <c r="A151" s="30" t="s">
        <v>382</v>
      </c>
      <c r="B151" s="43" t="s">
        <v>383</v>
      </c>
      <c r="C151" s="43"/>
      <c r="D151" s="43"/>
      <c r="E151" s="104" t="s">
        <v>384</v>
      </c>
      <c r="F151" s="45" t="s">
        <v>385</v>
      </c>
      <c r="G151" s="45" t="s">
        <v>386</v>
      </c>
      <c r="H151" s="27"/>
      <c r="I151" s="27"/>
      <c r="J151" s="27"/>
      <c r="K151" s="2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27"/>
      <c r="W151" s="27"/>
      <c r="X151" s="27"/>
      <c r="Y151" s="27"/>
      <c r="Z151" s="37"/>
      <c r="AA151" s="37"/>
      <c r="AB151" s="37"/>
      <c r="AC151" s="37"/>
      <c r="AD151" s="37"/>
      <c r="AE151" s="37"/>
      <c r="AF151" s="37"/>
      <c r="AG151" s="37"/>
      <c r="AH151" s="37"/>
      <c r="AI151" s="37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8"/>
      <c r="CE151" s="38"/>
      <c r="CF151" s="38"/>
    </row>
    <row r="152" customFormat="false" ht="12.8" hidden="false" customHeight="false" outlineLevel="0" collapsed="false">
      <c r="A152" s="30" t="s">
        <v>387</v>
      </c>
      <c r="B152" s="72"/>
      <c r="C152" s="72"/>
      <c r="D152" s="72"/>
      <c r="E152" s="72"/>
      <c r="F152" s="73"/>
      <c r="G152" s="73"/>
      <c r="H152" s="27"/>
      <c r="I152" s="27"/>
      <c r="J152" s="27"/>
      <c r="K152" s="27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27"/>
      <c r="W152" s="27"/>
      <c r="X152" s="27"/>
      <c r="Y152" s="27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</row>
    <row r="153" customFormat="false" ht="30.3" hidden="false" customHeight="false" outlineLevel="0" collapsed="false">
      <c r="A153" s="30" t="s">
        <v>388</v>
      </c>
      <c r="B153" s="43" t="s">
        <v>389</v>
      </c>
      <c r="C153" s="43"/>
      <c r="D153" s="43"/>
      <c r="E153" s="104" t="s">
        <v>390</v>
      </c>
      <c r="F153" s="45" t="s">
        <v>391</v>
      </c>
      <c r="G153" s="45" t="s">
        <v>392</v>
      </c>
      <c r="H153" s="27"/>
      <c r="I153" s="27"/>
      <c r="J153" s="27"/>
      <c r="K153" s="2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27"/>
      <c r="W153" s="27"/>
      <c r="X153" s="27"/>
      <c r="Y153" s="27"/>
      <c r="Z153" s="37"/>
      <c r="AA153" s="37"/>
      <c r="AB153" s="37"/>
      <c r="AC153" s="37"/>
      <c r="AD153" s="37"/>
      <c r="AE153" s="37"/>
      <c r="AF153" s="37"/>
      <c r="AG153" s="37"/>
      <c r="AH153" s="37"/>
      <c r="AI153" s="37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8"/>
      <c r="CE153" s="38"/>
      <c r="CF153" s="38"/>
    </row>
    <row r="154" customFormat="false" ht="12.8" hidden="false" customHeight="false" outlineLevel="0" collapsed="false">
      <c r="A154" s="98" t="s">
        <v>345</v>
      </c>
      <c r="B154" s="74"/>
      <c r="C154" s="74"/>
      <c r="D154" s="74"/>
      <c r="E154" s="74"/>
      <c r="F154" s="84"/>
      <c r="G154" s="84"/>
      <c r="H154" s="27"/>
      <c r="I154" s="27"/>
      <c r="J154" s="27"/>
      <c r="K154" s="27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27"/>
      <c r="W154" s="27"/>
      <c r="X154" s="27"/>
      <c r="Y154" s="27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4"/>
      <c r="AK154" s="34"/>
      <c r="AL154" s="34"/>
      <c r="AM154" s="34"/>
      <c r="AN154" s="34"/>
      <c r="AO154" s="34"/>
      <c r="AP154" s="34"/>
      <c r="AQ154" s="34"/>
      <c r="AR154" s="34"/>
      <c r="AS154" s="34"/>
      <c r="AT154" s="34"/>
      <c r="AU154" s="34"/>
      <c r="AV154" s="34"/>
      <c r="AW154" s="34"/>
      <c r="AX154" s="34"/>
      <c r="AY154" s="34"/>
      <c r="AZ154" s="34"/>
      <c r="BA154" s="34"/>
      <c r="BB154" s="34"/>
      <c r="BC154" s="34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4"/>
      <c r="BP154" s="34"/>
      <c r="BQ154" s="34"/>
      <c r="BR154" s="34"/>
      <c r="BS154" s="34"/>
      <c r="BT154" s="34"/>
      <c r="BU154" s="34"/>
      <c r="BV154" s="34"/>
      <c r="BW154" s="34"/>
      <c r="BX154" s="34"/>
      <c r="BY154" s="34"/>
      <c r="BZ154" s="34"/>
      <c r="CA154" s="34"/>
      <c r="CB154" s="34"/>
      <c r="CC154" s="34"/>
      <c r="CD154" s="34"/>
      <c r="CE154" s="34"/>
      <c r="CF154" s="34"/>
    </row>
    <row r="155" customFormat="false" ht="30.3" hidden="false" customHeight="false" outlineLevel="0" collapsed="false">
      <c r="A155" s="30" t="s">
        <v>393</v>
      </c>
      <c r="B155" s="43" t="s">
        <v>394</v>
      </c>
      <c r="C155" s="43"/>
      <c r="D155" s="43"/>
      <c r="E155" s="43"/>
      <c r="F155" s="45"/>
      <c r="G155" s="45"/>
      <c r="H155" s="27"/>
      <c r="I155" s="27"/>
      <c r="J155" s="27"/>
      <c r="K155" s="2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27"/>
      <c r="W155" s="27"/>
      <c r="X155" s="27"/>
      <c r="Y155" s="2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8"/>
      <c r="CE155" s="38"/>
      <c r="CF155" s="38"/>
    </row>
    <row r="156" customFormat="false" ht="30.3" hidden="false" customHeight="false" outlineLevel="0" collapsed="false">
      <c r="A156" s="30" t="s">
        <v>395</v>
      </c>
      <c r="B156" s="43" t="s">
        <v>396</v>
      </c>
      <c r="C156" s="43"/>
      <c r="D156" s="43"/>
      <c r="E156" s="43"/>
      <c r="F156" s="45"/>
      <c r="G156" s="45"/>
      <c r="H156" s="27"/>
      <c r="I156" s="27" t="s">
        <v>62</v>
      </c>
      <c r="J156" s="27"/>
      <c r="K156" s="27" t="s">
        <v>62</v>
      </c>
      <c r="L156" s="37"/>
      <c r="M156" s="37" t="s">
        <v>62</v>
      </c>
      <c r="N156" s="37"/>
      <c r="O156" s="37" t="s">
        <v>62</v>
      </c>
      <c r="P156" s="37"/>
      <c r="Q156" s="37" t="s">
        <v>397</v>
      </c>
      <c r="R156" s="37"/>
      <c r="S156" s="37" t="s">
        <v>398</v>
      </c>
      <c r="T156" s="37"/>
      <c r="U156" s="37" t="s">
        <v>62</v>
      </c>
      <c r="V156" s="27"/>
      <c r="W156" s="67" t="s">
        <v>399</v>
      </c>
      <c r="X156" s="27"/>
      <c r="Y156" s="27" t="s">
        <v>62</v>
      </c>
      <c r="Z156" s="37"/>
      <c r="AA156" s="37" t="s">
        <v>217</v>
      </c>
      <c r="AB156" s="37"/>
      <c r="AC156" s="105" t="s">
        <v>148</v>
      </c>
      <c r="AD156" s="37"/>
      <c r="AE156" s="37" t="s">
        <v>62</v>
      </c>
      <c r="AF156" s="37"/>
      <c r="AG156" s="37" t="s">
        <v>62</v>
      </c>
      <c r="AH156" s="37"/>
      <c r="AI156" s="37" t="s">
        <v>157</v>
      </c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8"/>
      <c r="CE156" s="38"/>
      <c r="CF156" s="38"/>
    </row>
    <row r="157" customFormat="false" ht="13.8" hidden="false" customHeight="false" outlineLevel="0" collapsed="false">
      <c r="A157" s="106" t="s">
        <v>400</v>
      </c>
      <c r="B157" s="107"/>
      <c r="C157" s="107"/>
      <c r="D157" s="107"/>
      <c r="E157" s="107"/>
      <c r="F157" s="107"/>
      <c r="G157" s="107"/>
      <c r="H157" s="27"/>
      <c r="I157" s="27"/>
      <c r="J157" s="27"/>
      <c r="K157" s="27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27"/>
      <c r="W157" s="27"/>
      <c r="X157" s="27"/>
      <c r="Y157" s="27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</row>
    <row r="158" customFormat="false" ht="22.85" hidden="false" customHeight="false" outlineLevel="0" collapsed="false">
      <c r="A158" s="108" t="s">
        <v>401</v>
      </c>
      <c r="B158" s="109"/>
      <c r="C158" s="109"/>
      <c r="D158" s="109"/>
      <c r="E158" s="109"/>
      <c r="F158" s="109"/>
      <c r="G158" s="109"/>
      <c r="H158" s="27"/>
      <c r="I158" s="27"/>
      <c r="J158" s="27"/>
      <c r="K158" s="2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27"/>
      <c r="W158" s="27"/>
      <c r="X158" s="27"/>
      <c r="Y158" s="2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8"/>
      <c r="CE158" s="38"/>
      <c r="CF158" s="38"/>
    </row>
    <row r="159" customFormat="false" ht="13.8" hidden="false" customHeight="false" outlineLevel="0" collapsed="false">
      <c r="A159" s="106" t="s">
        <v>402</v>
      </c>
      <c r="B159" s="107"/>
      <c r="C159" s="107"/>
      <c r="D159" s="107"/>
      <c r="E159" s="107"/>
      <c r="F159" s="107"/>
      <c r="G159" s="107"/>
      <c r="H159" s="27"/>
      <c r="I159" s="27"/>
      <c r="J159" s="27"/>
      <c r="K159" s="27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27"/>
      <c r="W159" s="27"/>
      <c r="X159" s="27"/>
      <c r="Y159" s="27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51"/>
      <c r="CB159" s="51"/>
      <c r="CC159" s="51"/>
      <c r="CD159" s="51"/>
      <c r="CE159" s="51"/>
      <c r="CF159" s="51"/>
    </row>
    <row r="160" customFormat="false" ht="20.85" hidden="false" customHeight="false" outlineLevel="0" collapsed="false">
      <c r="A160" s="110" t="s">
        <v>403</v>
      </c>
      <c r="B160" s="111"/>
      <c r="C160" s="111"/>
      <c r="D160" s="111"/>
      <c r="E160" s="111"/>
      <c r="F160" s="112" t="s">
        <v>404</v>
      </c>
      <c r="G160" s="112" t="s">
        <v>405</v>
      </c>
      <c r="H160" s="39"/>
      <c r="I160" s="39"/>
      <c r="J160" s="39"/>
      <c r="K160" s="39"/>
      <c r="L160" s="40"/>
      <c r="M160" s="40"/>
      <c r="N160" s="40"/>
      <c r="O160" s="40"/>
      <c r="P160" s="42" t="s">
        <v>406</v>
      </c>
      <c r="Q160" s="42" t="s">
        <v>97</v>
      </c>
      <c r="R160" s="40"/>
      <c r="S160" s="40"/>
      <c r="T160" s="40"/>
      <c r="U160" s="40"/>
      <c r="V160" s="39"/>
      <c r="W160" s="39"/>
      <c r="X160" s="39"/>
      <c r="Y160" s="39"/>
      <c r="Z160" s="40" t="s">
        <v>407</v>
      </c>
      <c r="AA160" s="40" t="s">
        <v>138</v>
      </c>
      <c r="AB160" s="40"/>
      <c r="AC160" s="40"/>
      <c r="AD160" s="40"/>
      <c r="AE160" s="40"/>
      <c r="AF160" s="40"/>
      <c r="AG160" s="40"/>
      <c r="AH160" s="40"/>
      <c r="AI160" s="40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</row>
    <row r="161" customFormat="false" ht="20.85" hidden="false" customHeight="false" outlineLevel="0" collapsed="false">
      <c r="A161" s="110" t="s">
        <v>408</v>
      </c>
      <c r="B161" s="111"/>
      <c r="C161" s="111"/>
      <c r="D161" s="111"/>
      <c r="E161" s="111"/>
      <c r="F161" s="112" t="s">
        <v>409</v>
      </c>
      <c r="G161" s="112" t="s">
        <v>410</v>
      </c>
      <c r="H161" s="39"/>
      <c r="I161" s="39"/>
      <c r="J161" s="39"/>
      <c r="K161" s="39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39"/>
      <c r="W161" s="39"/>
      <c r="X161" s="39"/>
      <c r="Y161" s="39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  <c r="BZ161" s="41"/>
      <c r="CA161" s="41"/>
      <c r="CB161" s="41"/>
      <c r="CC161" s="41"/>
      <c r="CD161" s="41"/>
      <c r="CE161" s="41"/>
      <c r="CF161" s="41"/>
    </row>
    <row r="162" customFormat="false" ht="20.85" hidden="false" customHeight="false" outlineLevel="0" collapsed="false">
      <c r="A162" s="110" t="s">
        <v>411</v>
      </c>
      <c r="B162" s="111"/>
      <c r="C162" s="111"/>
      <c r="D162" s="111"/>
      <c r="E162" s="111"/>
      <c r="F162" s="112" t="s">
        <v>412</v>
      </c>
      <c r="G162" s="112" t="s">
        <v>413</v>
      </c>
      <c r="H162" s="39"/>
      <c r="I162" s="39"/>
      <c r="J162" s="39"/>
      <c r="K162" s="39"/>
      <c r="L162" s="40"/>
      <c r="M162" s="40"/>
      <c r="N162" s="40"/>
      <c r="O162" s="40"/>
      <c r="P162" s="40" t="s">
        <v>414</v>
      </c>
      <c r="Q162" s="40" t="s">
        <v>415</v>
      </c>
      <c r="R162" s="40"/>
      <c r="S162" s="40"/>
      <c r="T162" s="40"/>
      <c r="U162" s="40"/>
      <c r="V162" s="39"/>
      <c r="W162" s="39"/>
      <c r="X162" s="39"/>
      <c r="Y162" s="39"/>
      <c r="Z162" s="40" t="s">
        <v>416</v>
      </c>
      <c r="AA162" s="40" t="s">
        <v>417</v>
      </c>
      <c r="AB162" s="40"/>
      <c r="AC162" s="40"/>
      <c r="AD162" s="40"/>
      <c r="AE162" s="40"/>
      <c r="AF162" s="40"/>
      <c r="AG162" s="40"/>
      <c r="AH162" s="40"/>
      <c r="AI162" s="40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</row>
    <row r="163" customFormat="false" ht="12.8" hidden="false" customHeight="false" outlineLevel="0" collapsed="false">
      <c r="A163" s="24" t="s">
        <v>418</v>
      </c>
      <c r="B163" s="71"/>
      <c r="C163" s="71"/>
      <c r="D163" s="71"/>
      <c r="E163" s="71"/>
      <c r="F163" s="91"/>
      <c r="G163" s="91"/>
      <c r="H163" s="27"/>
      <c r="I163" s="27"/>
      <c r="J163" s="27"/>
      <c r="K163" s="27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27"/>
      <c r="W163" s="27"/>
      <c r="X163" s="27"/>
      <c r="Y163" s="27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</row>
    <row r="164" customFormat="false" ht="30.3" hidden="false" customHeight="false" outlineLevel="0" collapsed="false">
      <c r="A164" s="30" t="s">
        <v>419</v>
      </c>
      <c r="B164" s="113" t="s">
        <v>420</v>
      </c>
      <c r="C164" s="44"/>
      <c r="D164" s="44"/>
      <c r="E164" s="56"/>
      <c r="F164" s="45" t="s">
        <v>421</v>
      </c>
      <c r="G164" s="45" t="s">
        <v>422</v>
      </c>
      <c r="H164" s="27"/>
      <c r="I164" s="27"/>
      <c r="J164" s="27"/>
      <c r="K164" s="2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27"/>
      <c r="W164" s="27"/>
      <c r="X164" s="27"/>
      <c r="Y164" s="2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8"/>
      <c r="CE164" s="38"/>
      <c r="CF164" s="38"/>
    </row>
    <row r="165" customFormat="false" ht="20.85" hidden="false" customHeight="false" outlineLevel="0" collapsed="false">
      <c r="A165" s="30" t="s">
        <v>423</v>
      </c>
      <c r="B165" s="113"/>
      <c r="C165" s="44"/>
      <c r="D165" s="44"/>
      <c r="E165" s="56"/>
      <c r="F165" s="45" t="s">
        <v>424</v>
      </c>
      <c r="G165" s="45" t="s">
        <v>425</v>
      </c>
      <c r="H165" s="27"/>
      <c r="I165" s="27"/>
      <c r="J165" s="27"/>
      <c r="K165" s="2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27"/>
      <c r="W165" s="27"/>
      <c r="X165" s="27"/>
      <c r="Y165" s="2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8"/>
      <c r="CE165" s="38"/>
      <c r="CF165" s="38"/>
    </row>
    <row r="166" customFormat="false" ht="12.8" hidden="false" customHeight="false" outlineLevel="0" collapsed="false">
      <c r="A166" s="24" t="s">
        <v>426</v>
      </c>
      <c r="B166" s="74"/>
      <c r="C166" s="74"/>
      <c r="D166" s="74"/>
      <c r="E166" s="74"/>
      <c r="F166" s="84"/>
      <c r="G166" s="84"/>
      <c r="H166" s="27"/>
      <c r="I166" s="27"/>
      <c r="J166" s="27"/>
      <c r="K166" s="27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27"/>
      <c r="W166" s="27"/>
      <c r="X166" s="27"/>
      <c r="Y166" s="27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4"/>
      <c r="AK166" s="34"/>
      <c r="AL166" s="34"/>
      <c r="AM166" s="34"/>
      <c r="AN166" s="34"/>
      <c r="AO166" s="34"/>
      <c r="AP166" s="34"/>
      <c r="AQ166" s="34"/>
      <c r="AR166" s="34"/>
      <c r="AS166" s="34"/>
      <c r="AT166" s="34"/>
      <c r="AU166" s="34"/>
      <c r="AV166" s="34"/>
      <c r="AW166" s="34"/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  <c r="BN166" s="34"/>
      <c r="BO166" s="34"/>
      <c r="BP166" s="34"/>
      <c r="BQ166" s="34"/>
      <c r="BR166" s="34"/>
      <c r="BS166" s="34"/>
      <c r="BT166" s="34"/>
      <c r="BU166" s="34"/>
      <c r="BV166" s="34"/>
      <c r="BW166" s="34"/>
      <c r="BX166" s="34"/>
      <c r="BY166" s="34"/>
      <c r="BZ166" s="34"/>
      <c r="CA166" s="34"/>
      <c r="CB166" s="34"/>
      <c r="CC166" s="34"/>
      <c r="CD166" s="34"/>
      <c r="CE166" s="34"/>
      <c r="CF166" s="34"/>
    </row>
    <row r="167" customFormat="false" ht="30.3" hidden="false" customHeight="false" outlineLevel="0" collapsed="false">
      <c r="A167" s="30" t="s">
        <v>427</v>
      </c>
      <c r="B167" s="43" t="s">
        <v>428</v>
      </c>
      <c r="C167" s="43"/>
      <c r="D167" s="43"/>
      <c r="E167" s="104" t="s">
        <v>429</v>
      </c>
      <c r="F167" s="45" t="s">
        <v>430</v>
      </c>
      <c r="G167" s="45" t="s">
        <v>431</v>
      </c>
      <c r="H167" s="27"/>
      <c r="I167" s="27"/>
      <c r="J167" s="27"/>
      <c r="K167" s="2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27"/>
      <c r="W167" s="27"/>
      <c r="X167" s="27"/>
      <c r="Y167" s="2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</row>
    <row r="168" customFormat="false" ht="30.3" hidden="false" customHeight="false" outlineLevel="0" collapsed="false">
      <c r="A168" s="30" t="s">
        <v>432</v>
      </c>
      <c r="B168" s="43" t="s">
        <v>433</v>
      </c>
      <c r="C168" s="43"/>
      <c r="D168" s="43"/>
      <c r="E168" s="104" t="s">
        <v>429</v>
      </c>
      <c r="F168" s="45" t="s">
        <v>434</v>
      </c>
      <c r="G168" s="45" t="s">
        <v>435</v>
      </c>
      <c r="H168" s="27"/>
      <c r="I168" s="27"/>
      <c r="J168" s="27"/>
      <c r="K168" s="2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27"/>
      <c r="W168" s="27"/>
      <c r="X168" s="27"/>
      <c r="Y168" s="2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</row>
    <row r="169" customFormat="false" ht="12.8" hidden="false" customHeight="false" outlineLevel="0" collapsed="false">
      <c r="A169" s="98" t="s">
        <v>345</v>
      </c>
      <c r="B169" s="74"/>
      <c r="C169" s="74"/>
      <c r="D169" s="74"/>
      <c r="E169" s="74"/>
      <c r="F169" s="84"/>
      <c r="G169" s="84"/>
      <c r="H169" s="27"/>
      <c r="I169" s="27"/>
      <c r="J169" s="27"/>
      <c r="K169" s="27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27"/>
      <c r="W169" s="27"/>
      <c r="X169" s="27"/>
      <c r="Y169" s="27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4"/>
      <c r="AK169" s="34"/>
      <c r="AL169" s="34"/>
      <c r="AM169" s="34"/>
      <c r="AN169" s="34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  <c r="BN169" s="34"/>
      <c r="BO169" s="34"/>
      <c r="BP169" s="34"/>
      <c r="BQ169" s="34"/>
      <c r="BR169" s="34"/>
      <c r="BS169" s="34"/>
      <c r="BT169" s="34"/>
      <c r="BU169" s="34"/>
      <c r="BV169" s="34"/>
      <c r="BW169" s="34"/>
      <c r="BX169" s="34"/>
      <c r="BY169" s="34"/>
      <c r="BZ169" s="34"/>
      <c r="CA169" s="34"/>
      <c r="CB169" s="34"/>
      <c r="CC169" s="34"/>
      <c r="CD169" s="34"/>
      <c r="CE169" s="34"/>
      <c r="CF169" s="34"/>
    </row>
    <row r="170" customFormat="false" ht="12.8" hidden="false" customHeight="false" outlineLevel="0" collapsed="false">
      <c r="A170" s="24" t="s">
        <v>244</v>
      </c>
      <c r="B170" s="25"/>
      <c r="C170" s="25"/>
      <c r="D170" s="25"/>
      <c r="E170" s="25"/>
      <c r="F170" s="26"/>
      <c r="G170" s="26"/>
      <c r="H170" s="27"/>
      <c r="I170" s="27"/>
      <c r="J170" s="27"/>
      <c r="K170" s="27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7"/>
      <c r="W170" s="27"/>
      <c r="X170" s="27"/>
      <c r="Y170" s="27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</row>
    <row r="171" customFormat="false" ht="39.8" hidden="false" customHeight="false" outlineLevel="0" collapsed="false">
      <c r="A171" s="24" t="s">
        <v>436</v>
      </c>
      <c r="B171" s="43" t="s">
        <v>437</v>
      </c>
      <c r="C171" s="43"/>
      <c r="D171" s="43"/>
      <c r="E171" s="43"/>
      <c r="F171" s="45"/>
      <c r="G171" s="45"/>
      <c r="H171" s="27"/>
      <c r="I171" s="27"/>
      <c r="J171" s="27"/>
      <c r="K171" s="2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27"/>
      <c r="W171" s="27"/>
      <c r="X171" s="27"/>
      <c r="Y171" s="2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</row>
    <row r="172" customFormat="false" ht="20.85" hidden="false" customHeight="false" outlineLevel="0" collapsed="false">
      <c r="A172" s="83" t="s">
        <v>438</v>
      </c>
      <c r="B172" s="44"/>
      <c r="C172" s="44"/>
      <c r="D172" s="44"/>
      <c r="E172" s="44"/>
      <c r="F172" s="85"/>
      <c r="G172" s="85"/>
      <c r="H172" s="27"/>
      <c r="I172" s="27"/>
      <c r="J172" s="27"/>
      <c r="K172" s="2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27"/>
      <c r="W172" s="27"/>
      <c r="X172" s="27"/>
      <c r="Y172" s="2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</row>
    <row r="173" customFormat="false" ht="12.8" hidden="false" customHeight="false" outlineLevel="0" collapsed="false">
      <c r="A173" s="83" t="s">
        <v>439</v>
      </c>
      <c r="B173" s="44"/>
      <c r="C173" s="44"/>
      <c r="D173" s="44"/>
      <c r="E173" s="44"/>
      <c r="F173" s="85"/>
      <c r="G173" s="85"/>
      <c r="H173" s="27"/>
      <c r="I173" s="27"/>
      <c r="J173" s="27"/>
      <c r="K173" s="2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27"/>
      <c r="W173" s="27"/>
      <c r="X173" s="27"/>
      <c r="Y173" s="2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</row>
    <row r="174" customFormat="false" ht="12.8" hidden="false" customHeight="false" outlineLevel="0" collapsed="false">
      <c r="A174" s="114" t="s">
        <v>440</v>
      </c>
      <c r="B174" s="115"/>
      <c r="C174" s="115"/>
      <c r="D174" s="115"/>
      <c r="E174" s="115"/>
      <c r="F174" s="36"/>
      <c r="G174" s="36"/>
      <c r="H174" s="27"/>
      <c r="I174" s="27"/>
      <c r="J174" s="27"/>
      <c r="K174" s="2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27"/>
      <c r="W174" s="27"/>
      <c r="X174" s="27"/>
      <c r="Y174" s="2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</row>
    <row r="175" customFormat="false" ht="12.8" hidden="false" customHeight="false" outlineLevel="0" collapsed="false">
      <c r="A175" s="114" t="s">
        <v>441</v>
      </c>
      <c r="B175" s="115"/>
      <c r="C175" s="115"/>
      <c r="D175" s="115"/>
      <c r="E175" s="115"/>
      <c r="F175" s="36"/>
      <c r="G175" s="36"/>
      <c r="H175" s="27"/>
      <c r="I175" s="27"/>
      <c r="J175" s="27"/>
      <c r="K175" s="2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27"/>
      <c r="W175" s="27"/>
      <c r="X175" s="27"/>
      <c r="Y175" s="2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</row>
    <row r="176" customFormat="false" ht="12.8" hidden="false" customHeight="false" outlineLevel="0" collapsed="false">
      <c r="A176" s="114" t="s">
        <v>442</v>
      </c>
      <c r="B176" s="114"/>
      <c r="C176" s="114"/>
      <c r="D176" s="114"/>
      <c r="E176" s="115"/>
      <c r="F176" s="36"/>
      <c r="G176" s="36"/>
      <c r="H176" s="27"/>
      <c r="I176" s="27"/>
      <c r="J176" s="27"/>
      <c r="K176" s="2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27"/>
      <c r="W176" s="27"/>
      <c r="X176" s="27"/>
      <c r="Y176" s="2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</row>
    <row r="177" customFormat="false" ht="12.8" hidden="false" customHeight="false" outlineLevel="0" collapsed="false">
      <c r="A177" s="114" t="s">
        <v>443</v>
      </c>
      <c r="B177" s="115"/>
      <c r="C177" s="115"/>
      <c r="D177" s="115"/>
      <c r="E177" s="115"/>
      <c r="F177" s="36"/>
      <c r="G177" s="36"/>
      <c r="H177" s="27"/>
      <c r="I177" s="27"/>
      <c r="J177" s="27"/>
      <c r="K177" s="2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27"/>
      <c r="W177" s="27"/>
      <c r="X177" s="27"/>
      <c r="Y177" s="2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</row>
    <row r="178" customFormat="false" ht="12.8" hidden="false" customHeight="false" outlineLevel="0" collapsed="false">
      <c r="A178" s="114" t="s">
        <v>444</v>
      </c>
      <c r="B178" s="115"/>
      <c r="C178" s="115"/>
      <c r="D178" s="115"/>
      <c r="E178" s="115"/>
      <c r="F178" s="36"/>
      <c r="G178" s="36"/>
      <c r="H178" s="27"/>
      <c r="I178" s="27"/>
      <c r="J178" s="27"/>
      <c r="K178" s="2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27"/>
      <c r="W178" s="27"/>
      <c r="X178" s="27"/>
      <c r="Y178" s="2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</row>
    <row r="179" customFormat="false" ht="12.8" hidden="false" customHeight="false" outlineLevel="0" collapsed="false">
      <c r="A179" s="114" t="s">
        <v>445</v>
      </c>
      <c r="B179" s="114"/>
      <c r="C179" s="114"/>
      <c r="D179" s="114"/>
      <c r="E179" s="115"/>
      <c r="F179" s="36"/>
      <c r="G179" s="36"/>
      <c r="H179" s="27"/>
      <c r="I179" s="27"/>
      <c r="J179" s="27"/>
      <c r="K179" s="2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27"/>
      <c r="W179" s="27"/>
      <c r="X179" s="27"/>
      <c r="Y179" s="2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</row>
    <row r="180" customFormat="false" ht="12.8" hidden="false" customHeight="false" outlineLevel="0" collapsed="false">
      <c r="A180" s="114" t="s">
        <v>446</v>
      </c>
      <c r="B180" s="114"/>
      <c r="C180" s="114"/>
      <c r="D180" s="114"/>
      <c r="E180" s="115"/>
      <c r="F180" s="36"/>
      <c r="G180" s="36"/>
      <c r="H180" s="27"/>
      <c r="I180" s="27"/>
      <c r="J180" s="27"/>
      <c r="K180" s="2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27"/>
      <c r="W180" s="27"/>
      <c r="X180" s="27"/>
      <c r="Y180" s="2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</row>
    <row r="181" customFormat="false" ht="12.8" hidden="false" customHeight="false" outlineLevel="0" collapsed="false">
      <c r="A181" s="114" t="s">
        <v>447</v>
      </c>
      <c r="B181" s="114"/>
      <c r="C181" s="114"/>
      <c r="D181" s="114"/>
      <c r="E181" s="115"/>
      <c r="F181" s="36"/>
      <c r="G181" s="36"/>
      <c r="H181" s="27"/>
      <c r="I181" s="27"/>
      <c r="J181" s="27"/>
      <c r="K181" s="2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27"/>
      <c r="W181" s="27"/>
      <c r="X181" s="27"/>
      <c r="Y181" s="2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8"/>
      <c r="CE181" s="38"/>
      <c r="CF181" s="38"/>
    </row>
    <row r="182" customFormat="false" ht="12.8" hidden="false" customHeight="false" outlineLevel="0" collapsed="false">
      <c r="A182" s="114" t="s">
        <v>448</v>
      </c>
      <c r="B182" s="115"/>
      <c r="C182" s="115"/>
      <c r="D182" s="115"/>
      <c r="E182" s="115"/>
      <c r="F182" s="36"/>
      <c r="G182" s="36"/>
      <c r="H182" s="27"/>
      <c r="I182" s="27"/>
      <c r="J182" s="27"/>
      <c r="K182" s="2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27"/>
      <c r="W182" s="27"/>
      <c r="X182" s="27"/>
      <c r="Y182" s="2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8"/>
      <c r="CE182" s="38"/>
      <c r="CF182" s="38"/>
    </row>
    <row r="183" customFormat="false" ht="12.8" hidden="false" customHeight="false" outlineLevel="0" collapsed="false">
      <c r="A183" s="114" t="s">
        <v>449</v>
      </c>
      <c r="B183" s="114"/>
      <c r="C183" s="114"/>
      <c r="D183" s="114"/>
      <c r="E183" s="115"/>
      <c r="F183" s="36"/>
      <c r="G183" s="36"/>
      <c r="H183" s="27"/>
      <c r="I183" s="27"/>
      <c r="J183" s="27"/>
      <c r="K183" s="2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27"/>
      <c r="W183" s="27"/>
      <c r="X183" s="27"/>
      <c r="Y183" s="2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8"/>
      <c r="CE183" s="38"/>
      <c r="CF183" s="38"/>
    </row>
    <row r="184" customFormat="false" ht="12.8" hidden="false" customHeight="false" outlineLevel="0" collapsed="false">
      <c r="A184" s="116" t="s">
        <v>450</v>
      </c>
      <c r="B184" s="117"/>
      <c r="C184" s="117"/>
      <c r="D184" s="117"/>
      <c r="E184" s="118"/>
      <c r="F184" s="119"/>
      <c r="G184" s="119"/>
      <c r="H184" s="27"/>
      <c r="I184" s="27"/>
      <c r="J184" s="27"/>
      <c r="K184" s="2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27"/>
      <c r="W184" s="27"/>
      <c r="X184" s="27"/>
      <c r="Y184" s="2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8"/>
      <c r="CE184" s="38"/>
      <c r="CF184" s="38"/>
    </row>
    <row r="185" customFormat="false" ht="12.8" hidden="false" customHeight="false" outlineLevel="0" collapsed="false">
      <c r="A185" s="120" t="s">
        <v>451</v>
      </c>
      <c r="B185" s="120"/>
      <c r="C185" s="120"/>
      <c r="D185" s="120"/>
      <c r="E185" s="121"/>
      <c r="F185" s="122"/>
      <c r="G185" s="122"/>
      <c r="H185" s="27"/>
      <c r="I185" s="27"/>
      <c r="J185" s="27"/>
      <c r="K185" s="2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27"/>
      <c r="W185" s="27"/>
      <c r="X185" s="27"/>
      <c r="Y185" s="2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8"/>
      <c r="CE185" s="38"/>
      <c r="CF185" s="38"/>
    </row>
    <row r="186" customFormat="false" ht="12.8" hidden="false" customHeight="false" outlineLevel="0" collapsed="false">
      <c r="A186" s="123" t="s">
        <v>452</v>
      </c>
      <c r="B186" s="123"/>
      <c r="C186" s="123"/>
      <c r="D186" s="123"/>
      <c r="E186" s="124"/>
      <c r="F186" s="122"/>
      <c r="G186" s="122"/>
      <c r="H186" s="27"/>
      <c r="I186" s="27"/>
      <c r="J186" s="27"/>
      <c r="K186" s="2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27"/>
      <c r="W186" s="27"/>
      <c r="X186" s="27"/>
      <c r="Y186" s="2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</row>
    <row r="187" customFormat="false" ht="12.8" hidden="false" customHeight="false" outlineLevel="0" collapsed="false">
      <c r="A187" s="125" t="s">
        <v>453</v>
      </c>
      <c r="B187" s="125"/>
      <c r="C187" s="125"/>
      <c r="D187" s="125"/>
      <c r="E187" s="126"/>
      <c r="F187" s="122"/>
      <c r="G187" s="122"/>
      <c r="H187" s="27"/>
      <c r="I187" s="27"/>
      <c r="J187" s="27"/>
      <c r="K187" s="2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27"/>
      <c r="W187" s="27"/>
      <c r="X187" s="27"/>
      <c r="Y187" s="2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</row>
    <row r="188" customFormat="false" ht="12.8" hidden="false" customHeight="false" outlineLevel="0" collapsed="false">
      <c r="A188" s="127" t="s">
        <v>454</v>
      </c>
      <c r="B188" s="127"/>
      <c r="C188" s="127"/>
      <c r="D188" s="127"/>
      <c r="E188" s="128"/>
      <c r="F188" s="122"/>
      <c r="G188" s="122"/>
      <c r="H188" s="27"/>
      <c r="I188" s="27"/>
      <c r="J188" s="27"/>
      <c r="K188" s="2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27"/>
      <c r="W188" s="27"/>
      <c r="X188" s="27"/>
      <c r="Y188" s="2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</row>
    <row r="189" customFormat="false" ht="12.8" hidden="false" customHeight="false" outlineLevel="0" collapsed="false">
      <c r="A189" s="129" t="s">
        <v>455</v>
      </c>
      <c r="B189" s="129"/>
      <c r="C189" s="129"/>
      <c r="D189" s="129"/>
      <c r="E189" s="130"/>
      <c r="F189" s="122"/>
      <c r="G189" s="122"/>
      <c r="H189" s="27"/>
      <c r="I189" s="27"/>
      <c r="J189" s="27"/>
      <c r="K189" s="2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27"/>
      <c r="W189" s="27"/>
      <c r="X189" s="27"/>
      <c r="Y189" s="2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</row>
    <row r="190" customFormat="false" ht="12.8" hidden="false" customHeight="false" outlineLevel="0" collapsed="false">
      <c r="A190" s="131"/>
      <c r="B190" s="35"/>
      <c r="C190" s="35"/>
      <c r="D190" s="35"/>
      <c r="E190" s="132"/>
      <c r="F190" s="122"/>
      <c r="G190" s="122"/>
      <c r="H190" s="87"/>
      <c r="I190" s="87"/>
      <c r="J190" s="87"/>
      <c r="K190" s="87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87"/>
      <c r="W190" s="87"/>
      <c r="X190" s="87"/>
      <c r="Y190" s="87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8"/>
      <c r="CE190" s="38"/>
      <c r="CF190" s="38"/>
    </row>
    <row r="191" customFormat="false" ht="13.8" hidden="false" customHeight="false" outlineLevel="0" collapsed="false">
      <c r="A191" s="131"/>
      <c r="B191" s="35"/>
      <c r="C191" s="35"/>
      <c r="D191" s="35"/>
      <c r="E191" s="132"/>
      <c r="F191" s="122"/>
      <c r="G191" s="122"/>
      <c r="H191" s="133"/>
      <c r="I191" s="133"/>
      <c r="J191" s="133"/>
      <c r="K191" s="133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3"/>
      <c r="W191" s="133"/>
      <c r="X191" s="133"/>
      <c r="Y191" s="133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  <c r="AV191" s="134"/>
      <c r="AW191" s="134"/>
      <c r="AX191" s="134"/>
      <c r="AY191" s="134"/>
      <c r="AZ191" s="134"/>
      <c r="BA191" s="134"/>
      <c r="BB191" s="134"/>
      <c r="BC191" s="134"/>
      <c r="BD191" s="134"/>
      <c r="BE191" s="134"/>
      <c r="BF191" s="134"/>
      <c r="BG191" s="134"/>
      <c r="BH191" s="134"/>
      <c r="BI191" s="134"/>
      <c r="BJ191" s="134"/>
      <c r="BK191" s="134"/>
      <c r="BL191" s="134"/>
      <c r="BM191" s="134"/>
      <c r="BN191" s="134"/>
      <c r="BO191" s="134"/>
      <c r="BP191" s="134"/>
      <c r="BQ191" s="134"/>
      <c r="BR191" s="134"/>
      <c r="BS191" s="134"/>
      <c r="BT191" s="134"/>
      <c r="BU191" s="134"/>
      <c r="BV191" s="134"/>
      <c r="BW191" s="134"/>
      <c r="BX191" s="134"/>
      <c r="BY191" s="134"/>
      <c r="BZ191" s="134"/>
      <c r="CA191" s="134"/>
      <c r="CB191" s="134"/>
      <c r="CC191" s="134"/>
      <c r="CD191" s="134"/>
      <c r="CE191" s="134"/>
      <c r="CF191" s="134"/>
    </row>
    <row r="192" customFormat="false" ht="13.8" hidden="false" customHeight="false" outlineLevel="0" collapsed="false">
      <c r="A192" s="131"/>
      <c r="B192" s="35"/>
      <c r="C192" s="35"/>
      <c r="D192" s="35"/>
      <c r="E192" s="132"/>
      <c r="F192" s="122"/>
      <c r="G192" s="122"/>
      <c r="H192" s="133"/>
      <c r="I192" s="133"/>
      <c r="J192" s="133"/>
      <c r="K192" s="133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3"/>
      <c r="W192" s="133"/>
      <c r="X192" s="133"/>
      <c r="Y192" s="133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4"/>
      <c r="BC192" s="134"/>
      <c r="BD192" s="134"/>
      <c r="BE192" s="134"/>
      <c r="BF192" s="134"/>
      <c r="BG192" s="134"/>
      <c r="BH192" s="134"/>
      <c r="BI192" s="134"/>
      <c r="BJ192" s="134"/>
      <c r="BK192" s="134"/>
      <c r="BL192" s="134"/>
      <c r="BM192" s="134"/>
      <c r="BN192" s="134"/>
      <c r="BO192" s="134"/>
      <c r="BP192" s="134"/>
      <c r="BQ192" s="134"/>
      <c r="BR192" s="134"/>
      <c r="BS192" s="134"/>
      <c r="BT192" s="134"/>
      <c r="BU192" s="134"/>
      <c r="BV192" s="134"/>
      <c r="BW192" s="134"/>
      <c r="BX192" s="134"/>
      <c r="BY192" s="134"/>
      <c r="BZ192" s="134"/>
      <c r="CA192" s="134"/>
      <c r="CB192" s="134"/>
      <c r="CC192" s="134"/>
      <c r="CD192" s="134"/>
      <c r="CE192" s="134"/>
      <c r="CF192" s="134"/>
    </row>
    <row r="193" customFormat="false" ht="13.8" hidden="false" customHeight="false" outlineLevel="0" collapsed="false">
      <c r="A193" s="131"/>
      <c r="B193" s="35"/>
      <c r="C193" s="35"/>
      <c r="D193" s="35"/>
      <c r="E193" s="132"/>
      <c r="F193" s="122"/>
      <c r="G193" s="122"/>
      <c r="H193" s="133"/>
      <c r="I193" s="133"/>
      <c r="J193" s="133"/>
      <c r="K193" s="133"/>
      <c r="L193" s="134"/>
      <c r="M193" s="134"/>
      <c r="N193" s="134"/>
      <c r="O193" s="134"/>
      <c r="P193" s="134"/>
      <c r="Q193" s="134"/>
      <c r="R193" s="134"/>
      <c r="S193" s="134"/>
      <c r="T193" s="134"/>
      <c r="U193" s="134"/>
      <c r="V193" s="133"/>
      <c r="W193" s="133"/>
      <c r="X193" s="133"/>
      <c r="Y193" s="133"/>
      <c r="Z193" s="134"/>
      <c r="AA193" s="134"/>
      <c r="AB193" s="134"/>
      <c r="AC193" s="134"/>
      <c r="AD193" s="134"/>
      <c r="AE193" s="134"/>
      <c r="AF193" s="134"/>
      <c r="AG193" s="134"/>
      <c r="AH193" s="134"/>
      <c r="AI193" s="134"/>
      <c r="AJ193" s="134"/>
      <c r="AK193" s="134"/>
      <c r="AL193" s="134"/>
      <c r="AM193" s="134"/>
      <c r="AN193" s="134"/>
      <c r="AO193" s="134"/>
      <c r="AP193" s="134"/>
      <c r="AQ193" s="134"/>
      <c r="AR193" s="134"/>
      <c r="AS193" s="134"/>
      <c r="AT193" s="134"/>
      <c r="AU193" s="134"/>
      <c r="AV193" s="134"/>
      <c r="AW193" s="134"/>
      <c r="AX193" s="134"/>
      <c r="AY193" s="134"/>
      <c r="AZ193" s="134"/>
      <c r="BA193" s="134"/>
      <c r="BB193" s="134"/>
      <c r="BC193" s="134"/>
      <c r="BD193" s="134"/>
      <c r="BE193" s="134"/>
      <c r="BF193" s="134"/>
      <c r="BG193" s="134"/>
      <c r="BH193" s="134"/>
      <c r="BI193" s="134"/>
      <c r="BJ193" s="134"/>
      <c r="BK193" s="134"/>
      <c r="BL193" s="134"/>
      <c r="BM193" s="134"/>
      <c r="BN193" s="134"/>
      <c r="BO193" s="134"/>
      <c r="BP193" s="134"/>
      <c r="BQ193" s="134"/>
      <c r="BR193" s="134"/>
      <c r="BS193" s="134"/>
      <c r="BT193" s="134"/>
      <c r="BU193" s="134"/>
      <c r="BV193" s="134"/>
      <c r="BW193" s="134"/>
      <c r="BX193" s="134"/>
      <c r="BY193" s="134"/>
      <c r="BZ193" s="134"/>
      <c r="CA193" s="134"/>
      <c r="CB193" s="134"/>
      <c r="CC193" s="134"/>
      <c r="CD193" s="134"/>
      <c r="CE193" s="134"/>
      <c r="CF193" s="134"/>
    </row>
    <row r="194" customFormat="false" ht="13.8" hidden="false" customHeight="false" outlineLevel="0" collapsed="false">
      <c r="A194" s="131"/>
      <c r="B194" s="35"/>
      <c r="C194" s="35"/>
      <c r="D194" s="35"/>
      <c r="E194" s="132"/>
      <c r="F194" s="122"/>
      <c r="G194" s="122"/>
      <c r="H194" s="133"/>
      <c r="I194" s="133"/>
      <c r="J194" s="133"/>
      <c r="K194" s="133"/>
      <c r="L194" s="134"/>
      <c r="M194" s="134"/>
      <c r="N194" s="134"/>
      <c r="O194" s="134"/>
      <c r="P194" s="134"/>
      <c r="Q194" s="134"/>
      <c r="R194" s="134"/>
      <c r="S194" s="134"/>
      <c r="T194" s="134"/>
      <c r="U194" s="134"/>
      <c r="V194" s="133"/>
      <c r="W194" s="133"/>
      <c r="X194" s="133"/>
      <c r="Y194" s="133"/>
      <c r="Z194" s="134"/>
      <c r="AA194" s="134"/>
      <c r="AB194" s="134"/>
      <c r="AC194" s="134"/>
      <c r="AD194" s="134"/>
      <c r="AE194" s="134"/>
      <c r="AF194" s="134"/>
      <c r="AG194" s="134"/>
      <c r="AH194" s="134"/>
      <c r="AI194" s="134"/>
      <c r="AJ194" s="134"/>
      <c r="AK194" s="134"/>
      <c r="AL194" s="134"/>
      <c r="AM194" s="134"/>
      <c r="AN194" s="134"/>
      <c r="AO194" s="134"/>
      <c r="AP194" s="134"/>
      <c r="AQ194" s="134"/>
      <c r="AR194" s="134"/>
      <c r="AS194" s="134"/>
      <c r="AT194" s="134"/>
      <c r="AU194" s="134"/>
      <c r="AV194" s="134"/>
      <c r="AW194" s="134"/>
      <c r="AX194" s="134"/>
      <c r="AY194" s="134"/>
      <c r="AZ194" s="134"/>
      <c r="BA194" s="134"/>
      <c r="BB194" s="134"/>
      <c r="BC194" s="134"/>
      <c r="BD194" s="134"/>
      <c r="BE194" s="134"/>
      <c r="BF194" s="134"/>
      <c r="BG194" s="134"/>
      <c r="BH194" s="134"/>
      <c r="BI194" s="134"/>
      <c r="BJ194" s="134"/>
      <c r="BK194" s="134"/>
      <c r="BL194" s="134"/>
      <c r="BM194" s="134"/>
      <c r="BN194" s="134"/>
      <c r="BO194" s="134"/>
      <c r="BP194" s="134"/>
      <c r="BQ194" s="134"/>
      <c r="BR194" s="134"/>
      <c r="BS194" s="134"/>
      <c r="BT194" s="134"/>
      <c r="BU194" s="134"/>
      <c r="BV194" s="134"/>
      <c r="BW194" s="134"/>
      <c r="BX194" s="134"/>
      <c r="BY194" s="134"/>
      <c r="BZ194" s="134"/>
      <c r="CA194" s="134"/>
      <c r="CB194" s="134"/>
      <c r="CC194" s="134"/>
      <c r="CD194" s="134"/>
      <c r="CE194" s="134"/>
      <c r="CF194" s="134"/>
    </row>
    <row r="195" customFormat="false" ht="13.8" hidden="false" customHeight="false" outlineLevel="0" collapsed="false">
      <c r="A195" s="131"/>
      <c r="B195" s="35"/>
      <c r="C195" s="35"/>
      <c r="D195" s="35"/>
      <c r="E195" s="132"/>
      <c r="F195" s="122"/>
      <c r="G195" s="122"/>
      <c r="H195" s="133"/>
      <c r="I195" s="133"/>
      <c r="J195" s="133"/>
      <c r="K195" s="133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3"/>
      <c r="W195" s="133"/>
      <c r="X195" s="133"/>
      <c r="Y195" s="133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4"/>
      <c r="AU195" s="134"/>
      <c r="AV195" s="134"/>
      <c r="AW195" s="134"/>
      <c r="AX195" s="134"/>
      <c r="AY195" s="134"/>
      <c r="AZ195" s="134"/>
      <c r="BA195" s="134"/>
      <c r="BB195" s="134"/>
      <c r="BC195" s="134"/>
      <c r="BD195" s="134"/>
      <c r="BE195" s="134"/>
      <c r="BF195" s="134"/>
      <c r="BG195" s="134"/>
      <c r="BH195" s="134"/>
      <c r="BI195" s="134"/>
      <c r="BJ195" s="134"/>
      <c r="BK195" s="134"/>
      <c r="BL195" s="134"/>
      <c r="BM195" s="134"/>
      <c r="BN195" s="134"/>
      <c r="BO195" s="134"/>
      <c r="BP195" s="134"/>
      <c r="BQ195" s="134"/>
      <c r="BR195" s="134"/>
      <c r="BS195" s="134"/>
      <c r="BT195" s="134"/>
      <c r="BU195" s="134"/>
      <c r="BV195" s="134"/>
      <c r="BW195" s="134"/>
      <c r="BX195" s="134"/>
      <c r="BY195" s="134"/>
      <c r="BZ195" s="134"/>
      <c r="CA195" s="134"/>
      <c r="CB195" s="134"/>
      <c r="CC195" s="134"/>
      <c r="CD195" s="134"/>
      <c r="CE195" s="134"/>
      <c r="CF195" s="134"/>
    </row>
    <row r="196" customFormat="false" ht="13.8" hidden="false" customHeight="false" outlineLevel="0" collapsed="false">
      <c r="A196" s="131"/>
      <c r="B196" s="35"/>
      <c r="C196" s="35"/>
      <c r="D196" s="35"/>
      <c r="E196" s="132"/>
      <c r="F196" s="122"/>
      <c r="G196" s="122"/>
      <c r="H196" s="133"/>
      <c r="I196" s="133"/>
      <c r="J196" s="133"/>
      <c r="K196" s="133"/>
      <c r="L196" s="134"/>
      <c r="M196" s="134"/>
      <c r="N196" s="134"/>
      <c r="O196" s="134"/>
      <c r="P196" s="134"/>
      <c r="Q196" s="134"/>
      <c r="R196" s="134"/>
      <c r="S196" s="134"/>
      <c r="T196" s="134"/>
      <c r="U196" s="134"/>
      <c r="V196" s="133"/>
      <c r="W196" s="133"/>
      <c r="X196" s="133"/>
      <c r="Y196" s="133"/>
      <c r="Z196" s="134"/>
      <c r="AA196" s="134"/>
      <c r="AB196" s="134"/>
      <c r="AC196" s="134"/>
      <c r="AD196" s="134"/>
      <c r="AE196" s="134"/>
      <c r="AF196" s="134"/>
      <c r="AG196" s="134"/>
      <c r="AH196" s="134"/>
      <c r="AI196" s="134"/>
      <c r="AJ196" s="134"/>
      <c r="AK196" s="134"/>
      <c r="AL196" s="134"/>
      <c r="AM196" s="134"/>
      <c r="AN196" s="134"/>
      <c r="AO196" s="134"/>
      <c r="AP196" s="134"/>
      <c r="AQ196" s="134"/>
      <c r="AR196" s="134"/>
      <c r="AS196" s="134"/>
      <c r="AT196" s="134"/>
      <c r="AU196" s="134"/>
      <c r="AV196" s="134"/>
      <c r="AW196" s="134"/>
      <c r="AX196" s="134"/>
      <c r="AY196" s="134"/>
      <c r="AZ196" s="134"/>
      <c r="BA196" s="134"/>
      <c r="BB196" s="134"/>
      <c r="BC196" s="134"/>
      <c r="BD196" s="134"/>
      <c r="BE196" s="134"/>
      <c r="BF196" s="134"/>
      <c r="BG196" s="134"/>
      <c r="BH196" s="134"/>
      <c r="BI196" s="134"/>
      <c r="BJ196" s="134"/>
      <c r="BK196" s="134"/>
      <c r="BL196" s="134"/>
      <c r="BM196" s="134"/>
      <c r="BN196" s="134"/>
      <c r="BO196" s="134"/>
      <c r="BP196" s="134"/>
      <c r="BQ196" s="134"/>
      <c r="BR196" s="134"/>
      <c r="BS196" s="134"/>
      <c r="BT196" s="134"/>
      <c r="BU196" s="134"/>
      <c r="BV196" s="134"/>
      <c r="BW196" s="134"/>
      <c r="BX196" s="134"/>
      <c r="BY196" s="134"/>
      <c r="BZ196" s="134"/>
      <c r="CA196" s="134"/>
      <c r="CB196" s="134"/>
      <c r="CC196" s="134"/>
      <c r="CD196" s="134"/>
      <c r="CE196" s="134"/>
      <c r="CF196" s="134"/>
    </row>
    <row r="197" customFormat="false" ht="13.8" hidden="false" customHeight="false" outlineLevel="0" collapsed="false">
      <c r="A197" s="131"/>
      <c r="B197" s="35"/>
      <c r="C197" s="35"/>
      <c r="D197" s="35"/>
      <c r="E197" s="132"/>
      <c r="F197" s="122"/>
      <c r="G197" s="122"/>
      <c r="H197" s="133"/>
      <c r="I197" s="133"/>
      <c r="J197" s="133"/>
      <c r="K197" s="133"/>
      <c r="L197" s="134"/>
      <c r="M197" s="134"/>
      <c r="N197" s="134"/>
      <c r="O197" s="134"/>
      <c r="P197" s="134"/>
      <c r="Q197" s="134"/>
      <c r="R197" s="134"/>
      <c r="S197" s="134"/>
      <c r="T197" s="134"/>
      <c r="U197" s="134"/>
      <c r="V197" s="133"/>
      <c r="W197" s="133"/>
      <c r="X197" s="133"/>
      <c r="Y197" s="133"/>
      <c r="Z197" s="134"/>
      <c r="AA197" s="134"/>
      <c r="AB197" s="134"/>
      <c r="AC197" s="134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/>
      <c r="BO197" s="134"/>
      <c r="BP197" s="134"/>
      <c r="BQ197" s="134"/>
      <c r="BR197" s="134"/>
      <c r="BS197" s="134"/>
      <c r="BT197" s="134"/>
      <c r="BU197" s="134"/>
      <c r="BV197" s="134"/>
      <c r="BW197" s="134"/>
      <c r="BX197" s="134"/>
      <c r="BY197" s="134"/>
      <c r="BZ197" s="134"/>
      <c r="CA197" s="134"/>
      <c r="CB197" s="134"/>
      <c r="CC197" s="134"/>
      <c r="CD197" s="134"/>
      <c r="CE197" s="134"/>
      <c r="CF197" s="134"/>
    </row>
    <row r="198" customFormat="false" ht="13.8" hidden="false" customHeight="false" outlineLevel="0" collapsed="false">
      <c r="A198" s="131"/>
      <c r="B198" s="35"/>
      <c r="C198" s="35"/>
      <c r="D198" s="35"/>
      <c r="E198" s="132"/>
      <c r="F198" s="122"/>
      <c r="G198" s="122"/>
      <c r="H198" s="133"/>
      <c r="I198" s="133"/>
      <c r="J198" s="133"/>
      <c r="K198" s="133"/>
      <c r="L198" s="134"/>
      <c r="M198" s="134"/>
      <c r="N198" s="134"/>
      <c r="O198" s="134"/>
      <c r="P198" s="134"/>
      <c r="Q198" s="134"/>
      <c r="R198" s="134"/>
      <c r="S198" s="134"/>
      <c r="T198" s="134"/>
      <c r="U198" s="134"/>
      <c r="V198" s="133"/>
      <c r="W198" s="133"/>
      <c r="X198" s="133"/>
      <c r="Y198" s="133"/>
      <c r="Z198" s="134"/>
      <c r="AA198" s="134"/>
      <c r="AB198" s="134"/>
      <c r="AC198" s="134"/>
      <c r="AD198" s="134"/>
      <c r="AE198" s="134"/>
      <c r="AF198" s="134"/>
      <c r="AG198" s="134"/>
      <c r="AH198" s="134"/>
      <c r="AI198" s="134"/>
      <c r="AJ198" s="134"/>
      <c r="AK198" s="134"/>
      <c r="AL198" s="134"/>
      <c r="AM198" s="134"/>
      <c r="AN198" s="134"/>
      <c r="AO198" s="134"/>
      <c r="AP198" s="134"/>
      <c r="AQ198" s="134"/>
      <c r="AR198" s="134"/>
      <c r="AS198" s="134"/>
      <c r="AT198" s="134"/>
      <c r="AU198" s="134"/>
      <c r="AV198" s="134"/>
      <c r="AW198" s="134"/>
      <c r="AX198" s="134"/>
      <c r="AY198" s="134"/>
      <c r="AZ198" s="134"/>
      <c r="BA198" s="134"/>
      <c r="BB198" s="134"/>
      <c r="BC198" s="134"/>
      <c r="BD198" s="134"/>
      <c r="BE198" s="134"/>
      <c r="BF198" s="134"/>
      <c r="BG198" s="134"/>
      <c r="BH198" s="134"/>
      <c r="BI198" s="134"/>
      <c r="BJ198" s="134"/>
      <c r="BK198" s="134"/>
      <c r="BL198" s="134"/>
      <c r="BM198" s="134"/>
      <c r="BN198" s="134"/>
      <c r="BO198" s="134"/>
      <c r="BP198" s="134"/>
      <c r="BQ198" s="134"/>
      <c r="BR198" s="134"/>
      <c r="BS198" s="134"/>
      <c r="BT198" s="134"/>
      <c r="BU198" s="134"/>
      <c r="BV198" s="134"/>
      <c r="BW198" s="134"/>
      <c r="BX198" s="134"/>
      <c r="BY198" s="134"/>
      <c r="BZ198" s="134"/>
      <c r="CA198" s="134"/>
      <c r="CB198" s="134"/>
      <c r="CC198" s="134"/>
      <c r="CD198" s="134"/>
      <c r="CE198" s="134"/>
      <c r="CF198" s="134"/>
    </row>
    <row r="199" customFormat="false" ht="13.8" hidden="false" customHeight="false" outlineLevel="0" collapsed="false">
      <c r="A199" s="131"/>
      <c r="B199" s="35"/>
      <c r="C199" s="35"/>
      <c r="D199" s="35"/>
      <c r="E199" s="132"/>
      <c r="F199" s="122"/>
      <c r="G199" s="122"/>
      <c r="H199" s="133"/>
      <c r="I199" s="133"/>
      <c r="J199" s="133"/>
      <c r="K199" s="133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3"/>
      <c r="W199" s="133"/>
      <c r="X199" s="133"/>
      <c r="Y199" s="133"/>
      <c r="Z199" s="134"/>
      <c r="AA199" s="134"/>
      <c r="AB199" s="134"/>
      <c r="AC199" s="134"/>
      <c r="AD199" s="134"/>
      <c r="AE199" s="134"/>
      <c r="AF199" s="134"/>
      <c r="AG199" s="134"/>
      <c r="AH199" s="134"/>
      <c r="AI199" s="134"/>
      <c r="AJ199" s="134"/>
      <c r="AK199" s="134"/>
      <c r="AL199" s="134"/>
      <c r="AM199" s="134"/>
      <c r="AN199" s="134"/>
      <c r="AO199" s="134"/>
      <c r="AP199" s="134"/>
      <c r="AQ199" s="134"/>
      <c r="AR199" s="134"/>
      <c r="AS199" s="134"/>
      <c r="AT199" s="134"/>
      <c r="AU199" s="134"/>
      <c r="AV199" s="134"/>
      <c r="AW199" s="134"/>
      <c r="AX199" s="134"/>
      <c r="AY199" s="134"/>
      <c r="AZ199" s="134"/>
      <c r="BA199" s="134"/>
      <c r="BB199" s="134"/>
      <c r="BC199" s="134"/>
      <c r="BD199" s="134"/>
      <c r="BE199" s="134"/>
      <c r="BF199" s="134"/>
      <c r="BG199" s="134"/>
      <c r="BH199" s="134"/>
      <c r="BI199" s="134"/>
      <c r="BJ199" s="134"/>
      <c r="BK199" s="134"/>
      <c r="BL199" s="134"/>
      <c r="BM199" s="134"/>
      <c r="BN199" s="134"/>
      <c r="BO199" s="134"/>
      <c r="BP199" s="134"/>
      <c r="BQ199" s="134"/>
      <c r="BR199" s="134"/>
      <c r="BS199" s="134"/>
      <c r="BT199" s="134"/>
      <c r="BU199" s="134"/>
      <c r="BV199" s="134"/>
      <c r="BW199" s="134"/>
      <c r="BX199" s="134"/>
      <c r="BY199" s="134"/>
      <c r="BZ199" s="134"/>
      <c r="CA199" s="134"/>
      <c r="CB199" s="134"/>
      <c r="CC199" s="134"/>
      <c r="CD199" s="134"/>
      <c r="CE199" s="134"/>
      <c r="CF199" s="134"/>
    </row>
    <row r="200" customFormat="false" ht="13.8" hidden="false" customHeight="false" outlineLevel="0" collapsed="false">
      <c r="A200" s="131"/>
      <c r="B200" s="35"/>
      <c r="C200" s="35"/>
      <c r="D200" s="35"/>
      <c r="E200" s="132"/>
      <c r="F200" s="122"/>
      <c r="G200" s="122"/>
      <c r="H200" s="133"/>
      <c r="I200" s="133"/>
      <c r="J200" s="133"/>
      <c r="K200" s="133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3"/>
      <c r="W200" s="133"/>
      <c r="X200" s="133"/>
      <c r="Y200" s="133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4"/>
      <c r="AU200" s="134"/>
      <c r="AV200" s="134"/>
      <c r="AW200" s="134"/>
      <c r="AX200" s="134"/>
      <c r="AY200" s="134"/>
      <c r="AZ200" s="134"/>
      <c r="BA200" s="134"/>
      <c r="BB200" s="134"/>
      <c r="BC200" s="134"/>
      <c r="BD200" s="134"/>
      <c r="BE200" s="134"/>
      <c r="BF200" s="134"/>
      <c r="BG200" s="134"/>
      <c r="BH200" s="134"/>
      <c r="BI200" s="134"/>
      <c r="BJ200" s="134"/>
      <c r="BK200" s="134"/>
      <c r="BL200" s="134"/>
      <c r="BM200" s="134"/>
      <c r="BN200" s="134"/>
      <c r="BO200" s="134"/>
      <c r="BP200" s="134"/>
      <c r="BQ200" s="134"/>
      <c r="BR200" s="134"/>
      <c r="BS200" s="134"/>
      <c r="BT200" s="134"/>
      <c r="BU200" s="134"/>
      <c r="BV200" s="134"/>
      <c r="BW200" s="134"/>
      <c r="BX200" s="134"/>
      <c r="BY200" s="134"/>
      <c r="BZ200" s="134"/>
      <c r="CA200" s="134"/>
      <c r="CB200" s="134"/>
      <c r="CC200" s="134"/>
      <c r="CD200" s="134"/>
      <c r="CE200" s="134"/>
      <c r="CF200" s="134"/>
    </row>
    <row r="201" customFormat="false" ht="13.8" hidden="false" customHeight="false" outlineLevel="0" collapsed="false">
      <c r="A201" s="131"/>
      <c r="B201" s="35"/>
      <c r="C201" s="35"/>
      <c r="D201" s="35"/>
      <c r="E201" s="132"/>
      <c r="F201" s="122"/>
      <c r="G201" s="122"/>
      <c r="H201" s="133"/>
      <c r="I201" s="133"/>
      <c r="J201" s="133"/>
      <c r="K201" s="133"/>
      <c r="L201" s="134"/>
      <c r="M201" s="134"/>
      <c r="N201" s="134"/>
      <c r="O201" s="134"/>
      <c r="P201" s="134"/>
      <c r="Q201" s="134"/>
      <c r="R201" s="134"/>
      <c r="S201" s="134"/>
      <c r="T201" s="134"/>
      <c r="U201" s="134"/>
      <c r="V201" s="133"/>
      <c r="W201" s="133"/>
      <c r="X201" s="133"/>
      <c r="Y201" s="133"/>
      <c r="Z201" s="134"/>
      <c r="AA201" s="134"/>
      <c r="AB201" s="134"/>
      <c r="AC201" s="134"/>
      <c r="AD201" s="134"/>
      <c r="AE201" s="134"/>
      <c r="AF201" s="134"/>
      <c r="AG201" s="134"/>
      <c r="AH201" s="134"/>
      <c r="AI201" s="134"/>
      <c r="AJ201" s="134"/>
      <c r="AK201" s="134"/>
      <c r="AL201" s="134"/>
      <c r="AM201" s="134"/>
      <c r="AN201" s="134"/>
      <c r="AO201" s="134"/>
      <c r="AP201" s="134"/>
      <c r="AQ201" s="134"/>
      <c r="AR201" s="134"/>
      <c r="AS201" s="134"/>
      <c r="AT201" s="134"/>
      <c r="AU201" s="134"/>
      <c r="AV201" s="134"/>
      <c r="AW201" s="134"/>
      <c r="AX201" s="134"/>
      <c r="AY201" s="134"/>
      <c r="AZ201" s="134"/>
      <c r="BA201" s="134"/>
      <c r="BB201" s="134"/>
      <c r="BC201" s="134"/>
      <c r="BD201" s="134"/>
      <c r="BE201" s="134"/>
      <c r="BF201" s="134"/>
      <c r="BG201" s="134"/>
      <c r="BH201" s="134"/>
      <c r="BI201" s="134"/>
      <c r="BJ201" s="134"/>
      <c r="BK201" s="134"/>
      <c r="BL201" s="134"/>
      <c r="BM201" s="134"/>
      <c r="BN201" s="134"/>
      <c r="BO201" s="134"/>
      <c r="BP201" s="134"/>
      <c r="BQ201" s="134"/>
      <c r="BR201" s="134"/>
      <c r="BS201" s="134"/>
      <c r="BT201" s="134"/>
      <c r="BU201" s="134"/>
      <c r="BV201" s="134"/>
      <c r="BW201" s="134"/>
      <c r="BX201" s="134"/>
      <c r="BY201" s="134"/>
      <c r="BZ201" s="134"/>
      <c r="CA201" s="134"/>
      <c r="CB201" s="134"/>
      <c r="CC201" s="134"/>
      <c r="CD201" s="134"/>
      <c r="CE201" s="134"/>
      <c r="CF201" s="134"/>
    </row>
    <row r="202" customFormat="false" ht="13.8" hidden="false" customHeight="false" outlineLevel="0" collapsed="false">
      <c r="A202" s="131"/>
      <c r="B202" s="35"/>
      <c r="C202" s="35"/>
      <c r="D202" s="35"/>
      <c r="E202" s="132"/>
      <c r="F202" s="122"/>
      <c r="G202" s="122"/>
      <c r="H202" s="133"/>
      <c r="I202" s="133"/>
      <c r="J202" s="133"/>
      <c r="K202" s="133"/>
      <c r="L202" s="134"/>
      <c r="M202" s="134"/>
      <c r="N202" s="134"/>
      <c r="O202" s="134"/>
      <c r="P202" s="134"/>
      <c r="Q202" s="134"/>
      <c r="R202" s="134"/>
      <c r="S202" s="134"/>
      <c r="T202" s="134"/>
      <c r="U202" s="134"/>
      <c r="V202" s="133"/>
      <c r="W202" s="133"/>
      <c r="X202" s="133"/>
      <c r="Y202" s="133"/>
      <c r="Z202" s="134"/>
      <c r="AA202" s="134"/>
      <c r="AB202" s="134"/>
      <c r="AC202" s="134"/>
      <c r="AD202" s="134"/>
      <c r="AE202" s="134"/>
      <c r="AF202" s="134"/>
      <c r="AG202" s="134"/>
      <c r="AH202" s="134"/>
      <c r="AI202" s="134"/>
      <c r="AJ202" s="134"/>
      <c r="AK202" s="134"/>
      <c r="AL202" s="134"/>
      <c r="AM202" s="134"/>
      <c r="AN202" s="134"/>
      <c r="AO202" s="134"/>
      <c r="AP202" s="134"/>
      <c r="AQ202" s="134"/>
      <c r="AR202" s="134"/>
      <c r="AS202" s="134"/>
      <c r="AT202" s="134"/>
      <c r="AU202" s="134"/>
      <c r="AV202" s="134"/>
      <c r="AW202" s="134"/>
      <c r="AX202" s="134"/>
      <c r="AY202" s="134"/>
      <c r="AZ202" s="134"/>
      <c r="BA202" s="134"/>
      <c r="BB202" s="134"/>
      <c r="BC202" s="134"/>
      <c r="BD202" s="134"/>
      <c r="BE202" s="134"/>
      <c r="BF202" s="134"/>
      <c r="BG202" s="134"/>
      <c r="BH202" s="134"/>
      <c r="BI202" s="134"/>
      <c r="BJ202" s="134"/>
      <c r="BK202" s="134"/>
      <c r="BL202" s="134"/>
      <c r="BM202" s="134"/>
      <c r="BN202" s="134"/>
      <c r="BO202" s="134"/>
      <c r="BP202" s="134"/>
      <c r="BQ202" s="134"/>
      <c r="BR202" s="134"/>
      <c r="BS202" s="134"/>
      <c r="BT202" s="134"/>
      <c r="BU202" s="134"/>
      <c r="BV202" s="134"/>
      <c r="BW202" s="134"/>
      <c r="BX202" s="134"/>
      <c r="BY202" s="134"/>
      <c r="BZ202" s="134"/>
      <c r="CA202" s="134"/>
      <c r="CB202" s="134"/>
      <c r="CC202" s="134"/>
      <c r="CD202" s="134"/>
      <c r="CE202" s="134"/>
      <c r="CF202" s="134"/>
    </row>
    <row r="203" customFormat="false" ht="13.8" hidden="false" customHeight="false" outlineLevel="0" collapsed="false">
      <c r="A203" s="131"/>
      <c r="B203" s="35"/>
      <c r="C203" s="35"/>
      <c r="D203" s="35"/>
      <c r="E203" s="132"/>
      <c r="F203" s="122"/>
      <c r="G203" s="122"/>
      <c r="H203" s="133"/>
      <c r="I203" s="133"/>
      <c r="J203" s="133"/>
      <c r="K203" s="133"/>
      <c r="L203" s="134"/>
      <c r="M203" s="134"/>
      <c r="N203" s="134"/>
      <c r="O203" s="134"/>
      <c r="P203" s="134"/>
      <c r="Q203" s="134"/>
      <c r="R203" s="134"/>
      <c r="S203" s="134"/>
      <c r="T203" s="134"/>
      <c r="U203" s="134"/>
      <c r="V203" s="133"/>
      <c r="W203" s="133"/>
      <c r="X203" s="133"/>
      <c r="Y203" s="133"/>
      <c r="Z203" s="134"/>
      <c r="AA203" s="134"/>
      <c r="AB203" s="134"/>
      <c r="AC203" s="134"/>
      <c r="AD203" s="134"/>
      <c r="AE203" s="134"/>
      <c r="AF203" s="134"/>
      <c r="AG203" s="134"/>
      <c r="AH203" s="134"/>
      <c r="AI203" s="134"/>
      <c r="AJ203" s="134"/>
      <c r="AK203" s="134"/>
      <c r="AL203" s="134"/>
      <c r="AM203" s="134"/>
      <c r="AN203" s="134"/>
      <c r="AO203" s="134"/>
      <c r="AP203" s="134"/>
      <c r="AQ203" s="134"/>
      <c r="AR203" s="134"/>
      <c r="AS203" s="134"/>
      <c r="AT203" s="134"/>
      <c r="AU203" s="134"/>
      <c r="AV203" s="134"/>
      <c r="AW203" s="134"/>
      <c r="AX203" s="134"/>
      <c r="AY203" s="134"/>
      <c r="AZ203" s="134"/>
      <c r="BA203" s="134"/>
      <c r="BB203" s="134"/>
      <c r="BC203" s="134"/>
      <c r="BD203" s="134"/>
      <c r="BE203" s="134"/>
      <c r="BF203" s="134"/>
      <c r="BG203" s="134"/>
      <c r="BH203" s="134"/>
      <c r="BI203" s="134"/>
      <c r="BJ203" s="134"/>
      <c r="BK203" s="134"/>
      <c r="BL203" s="134"/>
      <c r="BM203" s="134"/>
      <c r="BN203" s="134"/>
      <c r="BO203" s="134"/>
      <c r="BP203" s="134"/>
      <c r="BQ203" s="134"/>
      <c r="BR203" s="134"/>
      <c r="BS203" s="134"/>
      <c r="BT203" s="134"/>
      <c r="BU203" s="134"/>
      <c r="BV203" s="134"/>
      <c r="BW203" s="134"/>
      <c r="BX203" s="134"/>
      <c r="BY203" s="134"/>
      <c r="BZ203" s="134"/>
      <c r="CA203" s="134"/>
      <c r="CB203" s="134"/>
      <c r="CC203" s="134"/>
      <c r="CD203" s="134"/>
      <c r="CE203" s="134"/>
      <c r="CF203" s="134"/>
    </row>
    <row r="204" customFormat="false" ht="13.8" hidden="false" customHeight="false" outlineLevel="0" collapsed="false">
      <c r="A204" s="131"/>
      <c r="B204" s="35"/>
      <c r="C204" s="35"/>
      <c r="D204" s="35"/>
      <c r="E204" s="132"/>
      <c r="F204" s="122"/>
      <c r="G204" s="122"/>
      <c r="H204" s="133"/>
      <c r="I204" s="133"/>
      <c r="J204" s="133"/>
      <c r="K204" s="133"/>
      <c r="L204" s="134"/>
      <c r="M204" s="134"/>
      <c r="N204" s="134"/>
      <c r="O204" s="134"/>
      <c r="P204" s="134"/>
      <c r="Q204" s="134"/>
      <c r="R204" s="134"/>
      <c r="S204" s="134"/>
      <c r="T204" s="134"/>
      <c r="U204" s="134"/>
      <c r="V204" s="133"/>
      <c r="W204" s="133"/>
      <c r="X204" s="133"/>
      <c r="Y204" s="133"/>
      <c r="Z204" s="134"/>
      <c r="AA204" s="134"/>
      <c r="AB204" s="134"/>
      <c r="AC204" s="134"/>
      <c r="AD204" s="134"/>
      <c r="AE204" s="134"/>
      <c r="AF204" s="134"/>
      <c r="AG204" s="134"/>
      <c r="AH204" s="134"/>
      <c r="AI204" s="134"/>
      <c r="AJ204" s="134"/>
      <c r="AK204" s="134"/>
      <c r="AL204" s="134"/>
      <c r="AM204" s="134"/>
      <c r="AN204" s="134"/>
      <c r="AO204" s="134"/>
      <c r="AP204" s="134"/>
      <c r="AQ204" s="134"/>
      <c r="AR204" s="134"/>
      <c r="AS204" s="134"/>
      <c r="AT204" s="134"/>
      <c r="AU204" s="134"/>
      <c r="AV204" s="134"/>
      <c r="AW204" s="134"/>
      <c r="AX204" s="134"/>
      <c r="AY204" s="134"/>
      <c r="AZ204" s="134"/>
      <c r="BA204" s="134"/>
      <c r="BB204" s="134"/>
      <c r="BC204" s="134"/>
      <c r="BD204" s="134"/>
      <c r="BE204" s="134"/>
      <c r="BF204" s="134"/>
      <c r="BG204" s="134"/>
      <c r="BH204" s="134"/>
      <c r="BI204" s="134"/>
      <c r="BJ204" s="134"/>
      <c r="BK204" s="134"/>
      <c r="BL204" s="134"/>
      <c r="BM204" s="134"/>
      <c r="BN204" s="134"/>
      <c r="BO204" s="134"/>
      <c r="BP204" s="134"/>
      <c r="BQ204" s="134"/>
      <c r="BR204" s="134"/>
      <c r="BS204" s="134"/>
      <c r="BT204" s="134"/>
      <c r="BU204" s="134"/>
      <c r="BV204" s="134"/>
      <c r="BW204" s="134"/>
      <c r="BX204" s="134"/>
      <c r="BY204" s="134"/>
      <c r="BZ204" s="134"/>
      <c r="CA204" s="134"/>
      <c r="CB204" s="134"/>
      <c r="CC204" s="134"/>
      <c r="CD204" s="134"/>
      <c r="CE204" s="134"/>
      <c r="CF204" s="134"/>
    </row>
    <row r="205" customFormat="false" ht="13.8" hidden="false" customHeight="false" outlineLevel="0" collapsed="false">
      <c r="A205" s="131"/>
      <c r="B205" s="35"/>
      <c r="C205" s="35"/>
      <c r="D205" s="35"/>
      <c r="E205" s="132"/>
      <c r="F205" s="122"/>
      <c r="G205" s="122"/>
      <c r="H205" s="133"/>
      <c r="I205" s="133"/>
      <c r="J205" s="133"/>
      <c r="K205" s="133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3"/>
      <c r="W205" s="133"/>
      <c r="X205" s="133"/>
      <c r="Y205" s="133"/>
      <c r="Z205" s="134"/>
      <c r="AA205" s="134"/>
      <c r="AB205" s="134"/>
      <c r="AC205" s="134"/>
      <c r="AD205" s="134"/>
      <c r="AE205" s="134"/>
      <c r="AF205" s="134"/>
      <c r="AG205" s="134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4"/>
      <c r="AU205" s="134"/>
      <c r="AV205" s="134"/>
      <c r="AW205" s="134"/>
      <c r="AX205" s="134"/>
      <c r="AY205" s="134"/>
      <c r="AZ205" s="134"/>
      <c r="BA205" s="134"/>
      <c r="BB205" s="134"/>
      <c r="BC205" s="134"/>
      <c r="BD205" s="134"/>
      <c r="BE205" s="134"/>
      <c r="BF205" s="134"/>
      <c r="BG205" s="134"/>
      <c r="BH205" s="134"/>
      <c r="BI205" s="134"/>
      <c r="BJ205" s="134"/>
      <c r="BK205" s="134"/>
      <c r="BL205" s="134"/>
      <c r="BM205" s="134"/>
      <c r="BN205" s="134"/>
      <c r="BO205" s="134"/>
      <c r="BP205" s="134"/>
      <c r="BQ205" s="134"/>
      <c r="BR205" s="134"/>
      <c r="BS205" s="134"/>
      <c r="BT205" s="134"/>
      <c r="BU205" s="134"/>
      <c r="BV205" s="134"/>
      <c r="BW205" s="134"/>
      <c r="BX205" s="134"/>
      <c r="BY205" s="134"/>
      <c r="BZ205" s="134"/>
      <c r="CA205" s="134"/>
      <c r="CB205" s="134"/>
      <c r="CC205" s="134"/>
      <c r="CD205" s="134"/>
      <c r="CE205" s="134"/>
      <c r="CF205" s="134"/>
    </row>
    <row r="206" customFormat="false" ht="13.8" hidden="false" customHeight="false" outlineLevel="0" collapsed="false">
      <c r="A206" s="131"/>
      <c r="B206" s="35"/>
      <c r="C206" s="35"/>
      <c r="D206" s="35"/>
      <c r="E206" s="132"/>
      <c r="F206" s="122"/>
      <c r="G206" s="122"/>
      <c r="H206" s="133"/>
      <c r="I206" s="133"/>
      <c r="J206" s="133"/>
      <c r="K206" s="133"/>
      <c r="L206" s="134"/>
      <c r="M206" s="134"/>
      <c r="N206" s="134"/>
      <c r="O206" s="134"/>
      <c r="P206" s="134"/>
      <c r="Q206" s="134"/>
      <c r="R206" s="134"/>
      <c r="S206" s="134"/>
      <c r="T206" s="134"/>
      <c r="U206" s="134"/>
      <c r="V206" s="133"/>
      <c r="W206" s="133"/>
      <c r="X206" s="133"/>
      <c r="Y206" s="133"/>
      <c r="Z206" s="134"/>
      <c r="AA206" s="134"/>
      <c r="AB206" s="134"/>
      <c r="AC206" s="134"/>
      <c r="AD206" s="134"/>
      <c r="AE206" s="134"/>
      <c r="AF206" s="134"/>
      <c r="AG206" s="134"/>
      <c r="AH206" s="134"/>
      <c r="AI206" s="134"/>
      <c r="AJ206" s="134"/>
      <c r="AK206" s="134"/>
      <c r="AL206" s="134"/>
      <c r="AM206" s="134"/>
      <c r="AN206" s="134"/>
      <c r="AO206" s="134"/>
      <c r="AP206" s="134"/>
      <c r="AQ206" s="134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34"/>
      <c r="BG206" s="134"/>
      <c r="BH206" s="134"/>
      <c r="BI206" s="134"/>
      <c r="BJ206" s="134"/>
      <c r="BK206" s="134"/>
      <c r="BL206" s="134"/>
      <c r="BM206" s="134"/>
      <c r="BN206" s="134"/>
      <c r="BO206" s="134"/>
      <c r="BP206" s="134"/>
      <c r="BQ206" s="134"/>
      <c r="BR206" s="134"/>
      <c r="BS206" s="134"/>
      <c r="BT206" s="134"/>
      <c r="BU206" s="134"/>
      <c r="BV206" s="134"/>
      <c r="BW206" s="134"/>
      <c r="BX206" s="134"/>
      <c r="BY206" s="134"/>
      <c r="BZ206" s="134"/>
      <c r="CA206" s="134"/>
      <c r="CB206" s="134"/>
      <c r="CC206" s="134"/>
      <c r="CD206" s="134"/>
      <c r="CE206" s="134"/>
      <c r="CF206" s="134"/>
    </row>
    <row r="207" customFormat="false" ht="13.8" hidden="false" customHeight="false" outlineLevel="0" collapsed="false">
      <c r="A207" s="131"/>
      <c r="B207" s="35"/>
      <c r="C207" s="35"/>
      <c r="D207" s="35"/>
      <c r="E207" s="132"/>
      <c r="F207" s="122"/>
      <c r="G207" s="122"/>
      <c r="H207" s="133"/>
      <c r="I207" s="133"/>
      <c r="J207" s="133"/>
      <c r="K207" s="133"/>
      <c r="L207" s="134"/>
      <c r="M207" s="134"/>
      <c r="N207" s="134"/>
      <c r="O207" s="134"/>
      <c r="P207" s="134"/>
      <c r="Q207" s="134"/>
      <c r="R207" s="134"/>
      <c r="S207" s="134"/>
      <c r="T207" s="134"/>
      <c r="U207" s="134"/>
      <c r="V207" s="133"/>
      <c r="W207" s="133"/>
      <c r="X207" s="133"/>
      <c r="Y207" s="133"/>
      <c r="Z207" s="134"/>
      <c r="AA207" s="134"/>
      <c r="AB207" s="134"/>
      <c r="AC207" s="134"/>
      <c r="AD207" s="134"/>
      <c r="AE207" s="134"/>
      <c r="AF207" s="134"/>
      <c r="AG207" s="134"/>
      <c r="AH207" s="134"/>
      <c r="AI207" s="134"/>
      <c r="AJ207" s="134"/>
      <c r="AK207" s="134"/>
      <c r="AL207" s="134"/>
      <c r="AM207" s="134"/>
      <c r="AN207" s="134"/>
      <c r="AO207" s="134"/>
      <c r="AP207" s="134"/>
      <c r="AQ207" s="134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34"/>
      <c r="BG207" s="134"/>
      <c r="BH207" s="134"/>
      <c r="BI207" s="134"/>
      <c r="BJ207" s="134"/>
      <c r="BK207" s="134"/>
      <c r="BL207" s="134"/>
      <c r="BM207" s="134"/>
      <c r="BN207" s="134"/>
      <c r="BO207" s="134"/>
      <c r="BP207" s="134"/>
      <c r="BQ207" s="134"/>
      <c r="BR207" s="134"/>
      <c r="BS207" s="134"/>
      <c r="BT207" s="134"/>
      <c r="BU207" s="134"/>
      <c r="BV207" s="134"/>
      <c r="BW207" s="134"/>
      <c r="BX207" s="134"/>
      <c r="BY207" s="134"/>
      <c r="BZ207" s="134"/>
      <c r="CA207" s="134"/>
      <c r="CB207" s="134"/>
      <c r="CC207" s="134"/>
      <c r="CD207" s="134"/>
      <c r="CE207" s="134"/>
      <c r="CF207" s="134"/>
    </row>
    <row r="208" customFormat="false" ht="13.8" hidden="false" customHeight="false" outlineLevel="0" collapsed="false">
      <c r="A208" s="131"/>
      <c r="B208" s="35"/>
      <c r="C208" s="35"/>
      <c r="D208" s="35"/>
      <c r="E208" s="132"/>
      <c r="F208" s="122"/>
      <c r="G208" s="122"/>
      <c r="H208" s="133"/>
      <c r="I208" s="133"/>
      <c r="J208" s="133"/>
      <c r="K208" s="133"/>
      <c r="L208" s="134"/>
      <c r="M208" s="134"/>
      <c r="N208" s="134"/>
      <c r="O208" s="134"/>
      <c r="P208" s="134"/>
      <c r="Q208" s="134"/>
      <c r="R208" s="134"/>
      <c r="S208" s="134"/>
      <c r="T208" s="134"/>
      <c r="U208" s="134"/>
      <c r="V208" s="133"/>
      <c r="W208" s="133"/>
      <c r="X208" s="133"/>
      <c r="Y208" s="133"/>
      <c r="Z208" s="134"/>
      <c r="AA208" s="134"/>
      <c r="AB208" s="134"/>
      <c r="AC208" s="134"/>
      <c r="AD208" s="134"/>
      <c r="AE208" s="134"/>
      <c r="AF208" s="134"/>
      <c r="AG208" s="134"/>
      <c r="AH208" s="134"/>
      <c r="AI208" s="134"/>
      <c r="AJ208" s="134"/>
      <c r="AK208" s="134"/>
      <c r="AL208" s="134"/>
      <c r="AM208" s="134"/>
      <c r="AN208" s="134"/>
      <c r="AO208" s="134"/>
      <c r="AP208" s="134"/>
      <c r="AQ208" s="134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34"/>
      <c r="BG208" s="134"/>
      <c r="BH208" s="134"/>
      <c r="BI208" s="134"/>
      <c r="BJ208" s="134"/>
      <c r="BK208" s="134"/>
      <c r="BL208" s="134"/>
      <c r="BM208" s="134"/>
      <c r="BN208" s="134"/>
      <c r="BO208" s="134"/>
      <c r="BP208" s="134"/>
      <c r="BQ208" s="134"/>
      <c r="BR208" s="134"/>
      <c r="BS208" s="134"/>
      <c r="BT208" s="134"/>
      <c r="BU208" s="134"/>
      <c r="BV208" s="134"/>
      <c r="BW208" s="134"/>
      <c r="BX208" s="134"/>
      <c r="BY208" s="134"/>
      <c r="BZ208" s="134"/>
      <c r="CA208" s="134"/>
      <c r="CB208" s="134"/>
      <c r="CC208" s="134"/>
      <c r="CD208" s="134"/>
      <c r="CE208" s="134"/>
      <c r="CF208" s="134"/>
    </row>
    <row r="209" customFormat="false" ht="13.8" hidden="false" customHeight="false" outlineLevel="0" collapsed="false">
      <c r="A209" s="131"/>
      <c r="B209" s="35"/>
      <c r="C209" s="35"/>
      <c r="D209" s="35"/>
      <c r="E209" s="132"/>
      <c r="F209" s="122"/>
      <c r="G209" s="122"/>
      <c r="H209" s="133"/>
      <c r="I209" s="133"/>
      <c r="J209" s="133"/>
      <c r="K209" s="133"/>
      <c r="L209" s="134"/>
      <c r="M209" s="134"/>
      <c r="N209" s="134"/>
      <c r="O209" s="134"/>
      <c r="P209" s="134"/>
      <c r="Q209" s="134"/>
      <c r="R209" s="134"/>
      <c r="S209" s="134"/>
      <c r="T209" s="134"/>
      <c r="U209" s="134"/>
      <c r="V209" s="133"/>
      <c r="W209" s="133"/>
      <c r="X209" s="133"/>
      <c r="Y209" s="133"/>
      <c r="Z209" s="134"/>
      <c r="AA209" s="134"/>
      <c r="AB209" s="134"/>
      <c r="AC209" s="134"/>
      <c r="AD209" s="134"/>
      <c r="AE209" s="134"/>
      <c r="AF209" s="134"/>
      <c r="AG209" s="134"/>
      <c r="AH209" s="134"/>
      <c r="AI209" s="134"/>
      <c r="AJ209" s="134"/>
      <c r="AK209" s="134"/>
      <c r="AL209" s="134"/>
      <c r="AM209" s="134"/>
      <c r="AN209" s="134"/>
      <c r="AO209" s="134"/>
      <c r="AP209" s="134"/>
      <c r="AQ209" s="134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34"/>
      <c r="BG209" s="134"/>
      <c r="BH209" s="134"/>
      <c r="BI209" s="134"/>
      <c r="BJ209" s="134"/>
      <c r="BK209" s="134"/>
      <c r="BL209" s="134"/>
      <c r="BM209" s="134"/>
      <c r="BN209" s="134"/>
      <c r="BO209" s="134"/>
      <c r="BP209" s="134"/>
      <c r="BQ209" s="134"/>
      <c r="BR209" s="134"/>
      <c r="BS209" s="134"/>
      <c r="BT209" s="134"/>
      <c r="BU209" s="134"/>
      <c r="BV209" s="134"/>
      <c r="BW209" s="134"/>
      <c r="BX209" s="134"/>
      <c r="BY209" s="134"/>
      <c r="BZ209" s="134"/>
      <c r="CA209" s="134"/>
      <c r="CB209" s="134"/>
      <c r="CC209" s="134"/>
      <c r="CD209" s="134"/>
      <c r="CE209" s="134"/>
      <c r="CF209" s="134"/>
    </row>
    <row r="210" customFormat="false" ht="13.8" hidden="false" customHeight="false" outlineLevel="0" collapsed="false">
      <c r="A210" s="131"/>
      <c r="B210" s="35"/>
      <c r="C210" s="35"/>
      <c r="D210" s="35"/>
      <c r="E210" s="132"/>
      <c r="F210" s="122"/>
      <c r="G210" s="122"/>
      <c r="H210" s="133"/>
      <c r="I210" s="133"/>
      <c r="J210" s="133"/>
      <c r="K210" s="133"/>
      <c r="L210" s="134"/>
      <c r="M210" s="134"/>
      <c r="N210" s="134"/>
      <c r="O210" s="134"/>
      <c r="P210" s="134"/>
      <c r="Q210" s="134"/>
      <c r="R210" s="134"/>
      <c r="S210" s="134"/>
      <c r="T210" s="134"/>
      <c r="U210" s="134"/>
      <c r="V210" s="133"/>
      <c r="W210" s="133"/>
      <c r="X210" s="133"/>
      <c r="Y210" s="133"/>
      <c r="Z210" s="134"/>
      <c r="AA210" s="134"/>
      <c r="AB210" s="134"/>
      <c r="AC210" s="134"/>
      <c r="AD210" s="134"/>
      <c r="AE210" s="134"/>
      <c r="AF210" s="134"/>
      <c r="AG210" s="134"/>
      <c r="AH210" s="134"/>
      <c r="AI210" s="134"/>
      <c r="AJ210" s="134"/>
      <c r="AK210" s="134"/>
      <c r="AL210" s="134"/>
      <c r="AM210" s="134"/>
      <c r="AN210" s="134"/>
      <c r="AO210" s="134"/>
      <c r="AP210" s="134"/>
      <c r="AQ210" s="134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34"/>
      <c r="BG210" s="134"/>
      <c r="BH210" s="134"/>
      <c r="BI210" s="134"/>
      <c r="BJ210" s="134"/>
      <c r="BK210" s="134"/>
      <c r="BL210" s="134"/>
      <c r="BM210" s="134"/>
      <c r="BN210" s="134"/>
      <c r="BO210" s="134"/>
      <c r="BP210" s="134"/>
      <c r="BQ210" s="134"/>
      <c r="BR210" s="134"/>
      <c r="BS210" s="134"/>
      <c r="BT210" s="134"/>
      <c r="BU210" s="134"/>
      <c r="BV210" s="134"/>
      <c r="BW210" s="134"/>
      <c r="BX210" s="134"/>
      <c r="BY210" s="134"/>
      <c r="BZ210" s="134"/>
      <c r="CA210" s="134"/>
      <c r="CB210" s="134"/>
      <c r="CC210" s="134"/>
      <c r="CD210" s="134"/>
      <c r="CE210" s="134"/>
      <c r="CF210" s="134"/>
    </row>
    <row r="211" customFormat="false" ht="13.8" hidden="false" customHeight="false" outlineLevel="0" collapsed="false">
      <c r="A211" s="131"/>
      <c r="B211" s="35"/>
      <c r="C211" s="35"/>
      <c r="D211" s="35"/>
      <c r="E211" s="132"/>
      <c r="F211" s="122"/>
      <c r="G211" s="122"/>
      <c r="H211" s="133"/>
      <c r="I211" s="133"/>
      <c r="J211" s="133"/>
      <c r="K211" s="133"/>
      <c r="L211" s="134"/>
      <c r="M211" s="134"/>
      <c r="N211" s="134"/>
      <c r="O211" s="134"/>
      <c r="P211" s="134"/>
      <c r="Q211" s="134"/>
      <c r="R211" s="134"/>
      <c r="S211" s="134"/>
      <c r="T211" s="134"/>
      <c r="U211" s="134"/>
      <c r="V211" s="133"/>
      <c r="W211" s="133"/>
      <c r="X211" s="133"/>
      <c r="Y211" s="133"/>
      <c r="Z211" s="134"/>
      <c r="AA211" s="134"/>
      <c r="AB211" s="134"/>
      <c r="AC211" s="134"/>
      <c r="AD211" s="134"/>
      <c r="AE211" s="134"/>
      <c r="AF211" s="134"/>
      <c r="AG211" s="134"/>
      <c r="AH211" s="134"/>
      <c r="AI211" s="134"/>
      <c r="AJ211" s="134"/>
      <c r="AK211" s="134"/>
      <c r="AL211" s="134"/>
      <c r="AM211" s="134"/>
      <c r="AN211" s="134"/>
      <c r="AO211" s="134"/>
      <c r="AP211" s="134"/>
      <c r="AQ211" s="134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34"/>
      <c r="BI211" s="134"/>
      <c r="BJ211" s="134"/>
      <c r="BK211" s="134"/>
      <c r="BL211" s="134"/>
      <c r="BM211" s="134"/>
      <c r="BN211" s="134"/>
      <c r="BO211" s="134"/>
      <c r="BP211" s="134"/>
      <c r="BQ211" s="134"/>
      <c r="BR211" s="134"/>
      <c r="BS211" s="134"/>
      <c r="BT211" s="134"/>
      <c r="BU211" s="134"/>
      <c r="BV211" s="134"/>
      <c r="BW211" s="134"/>
      <c r="BX211" s="134"/>
      <c r="BY211" s="134"/>
      <c r="BZ211" s="134"/>
      <c r="CA211" s="134"/>
      <c r="CB211" s="134"/>
      <c r="CC211" s="134"/>
      <c r="CD211" s="134"/>
      <c r="CE211" s="134"/>
      <c r="CF211" s="134"/>
    </row>
    <row r="212" customFormat="false" ht="13.8" hidden="false" customHeight="false" outlineLevel="0" collapsed="false">
      <c r="A212" s="131"/>
      <c r="B212" s="35"/>
      <c r="C212" s="35"/>
      <c r="D212" s="35"/>
      <c r="E212" s="132"/>
      <c r="F212" s="122"/>
      <c r="G212" s="122"/>
      <c r="H212" s="133"/>
      <c r="I212" s="133"/>
      <c r="J212" s="133"/>
      <c r="K212" s="133"/>
      <c r="L212" s="134"/>
      <c r="M212" s="134"/>
      <c r="N212" s="134"/>
      <c r="O212" s="134"/>
      <c r="P212" s="134"/>
      <c r="Q212" s="134"/>
      <c r="R212" s="134"/>
      <c r="S212" s="134"/>
      <c r="T212" s="134"/>
      <c r="U212" s="134"/>
      <c r="V212" s="133"/>
      <c r="W212" s="133"/>
      <c r="X212" s="133"/>
      <c r="Y212" s="133"/>
      <c r="Z212" s="134"/>
      <c r="AA212" s="134"/>
      <c r="AB212" s="134"/>
      <c r="AC212" s="134"/>
      <c r="AD212" s="134"/>
      <c r="AE212" s="134"/>
      <c r="AF212" s="134"/>
      <c r="AG212" s="134"/>
      <c r="AH212" s="134"/>
      <c r="AI212" s="134"/>
      <c r="AJ212" s="134"/>
      <c r="AK212" s="134"/>
      <c r="AL212" s="134"/>
      <c r="AM212" s="134"/>
      <c r="AN212" s="134"/>
      <c r="AO212" s="134"/>
      <c r="AP212" s="134"/>
      <c r="AQ212" s="134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134"/>
      <c r="BW212" s="134"/>
      <c r="BX212" s="134"/>
      <c r="BY212" s="134"/>
      <c r="BZ212" s="134"/>
      <c r="CA212" s="134"/>
      <c r="CB212" s="134"/>
      <c r="CC212" s="134"/>
      <c r="CD212" s="134"/>
      <c r="CE212" s="134"/>
      <c r="CF212" s="134"/>
    </row>
    <row r="213" customFormat="false" ht="13.8" hidden="false" customHeight="false" outlineLevel="0" collapsed="false">
      <c r="A213" s="131"/>
      <c r="B213" s="35"/>
      <c r="C213" s="35"/>
      <c r="D213" s="35"/>
      <c r="E213" s="132"/>
      <c r="F213" s="122"/>
      <c r="G213" s="122"/>
      <c r="H213" s="133"/>
      <c r="I213" s="133"/>
      <c r="J213" s="133"/>
      <c r="K213" s="133"/>
      <c r="L213" s="134"/>
      <c r="M213" s="134"/>
      <c r="N213" s="134"/>
      <c r="O213" s="134"/>
      <c r="P213" s="134"/>
      <c r="Q213" s="134"/>
      <c r="R213" s="134"/>
      <c r="S213" s="134"/>
      <c r="T213" s="134"/>
      <c r="U213" s="134"/>
      <c r="V213" s="133"/>
      <c r="W213" s="133"/>
      <c r="X213" s="133"/>
      <c r="Y213" s="133"/>
      <c r="Z213" s="134"/>
      <c r="AA213" s="134"/>
      <c r="AB213" s="134"/>
      <c r="AC213" s="134"/>
      <c r="AD213" s="134"/>
      <c r="AE213" s="134"/>
      <c r="AF213" s="134"/>
      <c r="AG213" s="134"/>
      <c r="AH213" s="134"/>
      <c r="AI213" s="134"/>
      <c r="AJ213" s="134"/>
      <c r="AK213" s="134"/>
      <c r="AL213" s="134"/>
      <c r="AM213" s="134"/>
      <c r="AN213" s="134"/>
      <c r="AO213" s="134"/>
      <c r="AP213" s="134"/>
      <c r="AQ213" s="134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134"/>
      <c r="BW213" s="134"/>
      <c r="BX213" s="134"/>
      <c r="BY213" s="134"/>
      <c r="BZ213" s="134"/>
      <c r="CA213" s="134"/>
      <c r="CB213" s="134"/>
      <c r="CC213" s="134"/>
      <c r="CD213" s="134"/>
      <c r="CE213" s="134"/>
      <c r="CF213" s="134"/>
    </row>
    <row r="214" customFormat="false" ht="13.8" hidden="false" customHeight="false" outlineLevel="0" collapsed="false">
      <c r="A214" s="131"/>
      <c r="B214" s="35"/>
      <c r="C214" s="35"/>
      <c r="D214" s="35"/>
      <c r="E214" s="132"/>
      <c r="F214" s="122"/>
      <c r="G214" s="122"/>
      <c r="H214" s="133"/>
      <c r="I214" s="133"/>
      <c r="J214" s="133"/>
      <c r="K214" s="133"/>
      <c r="L214" s="134"/>
      <c r="M214" s="134"/>
      <c r="N214" s="134"/>
      <c r="O214" s="134"/>
      <c r="P214" s="134"/>
      <c r="Q214" s="134"/>
      <c r="R214" s="134"/>
      <c r="S214" s="134"/>
      <c r="T214" s="134"/>
      <c r="U214" s="134"/>
      <c r="V214" s="133"/>
      <c r="W214" s="133"/>
      <c r="X214" s="133"/>
      <c r="Y214" s="133"/>
      <c r="Z214" s="134"/>
      <c r="AA214" s="134"/>
      <c r="AB214" s="134"/>
      <c r="AC214" s="134"/>
      <c r="AD214" s="134"/>
      <c r="AE214" s="134"/>
      <c r="AF214" s="134"/>
      <c r="AG214" s="134"/>
      <c r="AH214" s="134"/>
      <c r="AI214" s="134"/>
      <c r="AJ214" s="134"/>
      <c r="AK214" s="134"/>
      <c r="AL214" s="134"/>
      <c r="AM214" s="134"/>
      <c r="AN214" s="134"/>
      <c r="AO214" s="134"/>
      <c r="AP214" s="134"/>
      <c r="AQ214" s="134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134"/>
      <c r="BW214" s="134"/>
      <c r="BX214" s="134"/>
      <c r="BY214" s="134"/>
      <c r="BZ214" s="134"/>
      <c r="CA214" s="134"/>
      <c r="CB214" s="134"/>
      <c r="CC214" s="134"/>
      <c r="CD214" s="134"/>
      <c r="CE214" s="134"/>
      <c r="CF214" s="134"/>
    </row>
    <row r="215" customFormat="false" ht="13.8" hidden="false" customHeight="false" outlineLevel="0" collapsed="false">
      <c r="A215" s="131"/>
      <c r="B215" s="35"/>
      <c r="C215" s="35"/>
      <c r="D215" s="35"/>
      <c r="E215" s="132"/>
      <c r="F215" s="122"/>
      <c r="G215" s="122"/>
      <c r="H215" s="133"/>
      <c r="I215" s="133"/>
      <c r="J215" s="133"/>
      <c r="K215" s="133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3"/>
      <c r="W215" s="133"/>
      <c r="X215" s="133"/>
      <c r="Y215" s="133"/>
      <c r="Z215" s="134"/>
      <c r="AA215" s="134"/>
      <c r="AB215" s="134"/>
      <c r="AC215" s="134"/>
      <c r="AD215" s="134"/>
      <c r="AE215" s="134"/>
      <c r="AF215" s="134"/>
      <c r="AG215" s="134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134"/>
      <c r="BW215" s="134"/>
      <c r="BX215" s="134"/>
      <c r="BY215" s="134"/>
      <c r="BZ215" s="134"/>
      <c r="CA215" s="134"/>
      <c r="CB215" s="134"/>
      <c r="CC215" s="134"/>
      <c r="CD215" s="134"/>
      <c r="CE215" s="134"/>
      <c r="CF215" s="134"/>
    </row>
    <row r="216" customFormat="false" ht="13.8" hidden="false" customHeight="false" outlineLevel="0" collapsed="false">
      <c r="A216" s="131"/>
      <c r="B216" s="35"/>
      <c r="C216" s="35"/>
      <c r="D216" s="35"/>
      <c r="E216" s="132"/>
      <c r="F216" s="122"/>
      <c r="G216" s="122"/>
      <c r="H216" s="133"/>
      <c r="I216" s="133"/>
      <c r="J216" s="133"/>
      <c r="K216" s="133"/>
      <c r="L216" s="134"/>
      <c r="M216" s="134"/>
      <c r="N216" s="134"/>
      <c r="O216" s="134"/>
      <c r="P216" s="134"/>
      <c r="Q216" s="134"/>
      <c r="R216" s="134"/>
      <c r="S216" s="134"/>
      <c r="T216" s="134"/>
      <c r="U216" s="134"/>
      <c r="V216" s="133"/>
      <c r="W216" s="133"/>
      <c r="X216" s="133"/>
      <c r="Y216" s="133"/>
      <c r="Z216" s="134"/>
      <c r="AA216" s="134"/>
      <c r="AB216" s="134"/>
      <c r="AC216" s="134"/>
      <c r="AD216" s="134"/>
      <c r="AE216" s="134"/>
      <c r="AF216" s="134"/>
      <c r="AG216" s="134"/>
      <c r="AH216" s="134"/>
      <c r="AI216" s="134"/>
      <c r="AJ216" s="134"/>
      <c r="AK216" s="134"/>
      <c r="AL216" s="134"/>
      <c r="AM216" s="134"/>
      <c r="AN216" s="134"/>
      <c r="AO216" s="134"/>
      <c r="AP216" s="134"/>
      <c r="AQ216" s="134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134"/>
      <c r="BW216" s="134"/>
      <c r="BX216" s="134"/>
      <c r="BY216" s="134"/>
      <c r="BZ216" s="134"/>
      <c r="CA216" s="134"/>
      <c r="CB216" s="134"/>
      <c r="CC216" s="134"/>
      <c r="CD216" s="134"/>
      <c r="CE216" s="134"/>
      <c r="CF216" s="134"/>
    </row>
    <row r="217" customFormat="false" ht="13.8" hidden="false" customHeight="false" outlineLevel="0" collapsed="false">
      <c r="A217" s="131"/>
      <c r="B217" s="35"/>
      <c r="C217" s="35"/>
      <c r="D217" s="35"/>
      <c r="E217" s="132"/>
      <c r="F217" s="122"/>
      <c r="G217" s="122"/>
      <c r="H217" s="133"/>
      <c r="I217" s="133"/>
      <c r="J217" s="133"/>
      <c r="K217" s="133"/>
      <c r="L217" s="134"/>
      <c r="M217" s="134"/>
      <c r="N217" s="134"/>
      <c r="O217" s="134"/>
      <c r="P217" s="134"/>
      <c r="Q217" s="134"/>
      <c r="R217" s="134"/>
      <c r="S217" s="134"/>
      <c r="T217" s="134"/>
      <c r="U217" s="134"/>
      <c r="V217" s="133"/>
      <c r="W217" s="133"/>
      <c r="X217" s="133"/>
      <c r="Y217" s="133"/>
      <c r="Z217" s="134"/>
      <c r="AA217" s="134"/>
      <c r="AB217" s="134"/>
      <c r="AC217" s="134"/>
      <c r="AD217" s="134"/>
      <c r="AE217" s="134"/>
      <c r="AF217" s="134"/>
      <c r="AG217" s="134"/>
      <c r="AH217" s="134"/>
      <c r="AI217" s="134"/>
      <c r="AJ217" s="134"/>
      <c r="AK217" s="134"/>
      <c r="AL217" s="134"/>
      <c r="AM217" s="134"/>
      <c r="AN217" s="134"/>
      <c r="AO217" s="134"/>
      <c r="AP217" s="134"/>
      <c r="AQ217" s="134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134"/>
      <c r="BW217" s="134"/>
      <c r="BX217" s="134"/>
      <c r="BY217" s="134"/>
      <c r="BZ217" s="134"/>
      <c r="CA217" s="134"/>
      <c r="CB217" s="134"/>
      <c r="CC217" s="134"/>
      <c r="CD217" s="134"/>
      <c r="CE217" s="134"/>
      <c r="CF217" s="134"/>
    </row>
    <row r="218" customFormat="false" ht="13.8" hidden="false" customHeight="false" outlineLevel="0" collapsed="false">
      <c r="A218" s="131"/>
      <c r="B218" s="35"/>
      <c r="C218" s="35"/>
      <c r="D218" s="35"/>
      <c r="E218" s="132"/>
      <c r="F218" s="122"/>
      <c r="G218" s="122"/>
      <c r="H218" s="133"/>
      <c r="I218" s="133"/>
      <c r="J218" s="133"/>
      <c r="K218" s="133"/>
      <c r="L218" s="134"/>
      <c r="M218" s="134"/>
      <c r="N218" s="134"/>
      <c r="O218" s="134"/>
      <c r="P218" s="134"/>
      <c r="Q218" s="134"/>
      <c r="R218" s="134"/>
      <c r="S218" s="134"/>
      <c r="T218" s="134"/>
      <c r="U218" s="134"/>
      <c r="V218" s="133"/>
      <c r="W218" s="133"/>
      <c r="X218" s="133"/>
      <c r="Y218" s="133"/>
      <c r="Z218" s="134"/>
      <c r="AA218" s="134"/>
      <c r="AB218" s="134"/>
      <c r="AC218" s="134"/>
      <c r="AD218" s="134"/>
      <c r="AE218" s="134"/>
      <c r="AF218" s="134"/>
      <c r="AG218" s="134"/>
      <c r="AH218" s="134"/>
      <c r="AI218" s="134"/>
      <c r="AJ218" s="134"/>
      <c r="AK218" s="134"/>
      <c r="AL218" s="134"/>
      <c r="AM218" s="134"/>
      <c r="AN218" s="134"/>
      <c r="AO218" s="134"/>
      <c r="AP218" s="134"/>
      <c r="AQ218" s="134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134"/>
      <c r="BW218" s="134"/>
      <c r="BX218" s="134"/>
      <c r="BY218" s="134"/>
      <c r="BZ218" s="134"/>
      <c r="CA218" s="134"/>
      <c r="CB218" s="134"/>
      <c r="CC218" s="134"/>
      <c r="CD218" s="134"/>
      <c r="CE218" s="134"/>
      <c r="CF218" s="134"/>
    </row>
    <row r="219" customFormat="false" ht="13.8" hidden="false" customHeight="false" outlineLevel="0" collapsed="false">
      <c r="A219" s="131"/>
      <c r="B219" s="35"/>
      <c r="C219" s="35"/>
      <c r="D219" s="35"/>
      <c r="E219" s="132"/>
      <c r="F219" s="122"/>
      <c r="G219" s="122"/>
      <c r="H219" s="133"/>
      <c r="I219" s="133"/>
      <c r="J219" s="133"/>
      <c r="K219" s="133"/>
      <c r="L219" s="134"/>
      <c r="M219" s="134"/>
      <c r="N219" s="134"/>
      <c r="O219" s="134"/>
      <c r="P219" s="134"/>
      <c r="Q219" s="134"/>
      <c r="R219" s="134"/>
      <c r="S219" s="134"/>
      <c r="T219" s="134"/>
      <c r="U219" s="134"/>
      <c r="V219" s="133"/>
      <c r="W219" s="133"/>
      <c r="X219" s="133"/>
      <c r="Y219" s="133"/>
      <c r="Z219" s="134"/>
      <c r="AA219" s="134"/>
      <c r="AB219" s="134"/>
      <c r="AC219" s="134"/>
      <c r="AD219" s="134"/>
      <c r="AE219" s="134"/>
      <c r="AF219" s="134"/>
      <c r="AG219" s="134"/>
      <c r="AH219" s="134"/>
      <c r="AI219" s="134"/>
      <c r="AJ219" s="134"/>
      <c r="AK219" s="134"/>
      <c r="AL219" s="134"/>
      <c r="AM219" s="134"/>
      <c r="AN219" s="134"/>
      <c r="AO219" s="134"/>
      <c r="AP219" s="134"/>
      <c r="AQ219" s="134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134"/>
      <c r="BW219" s="134"/>
      <c r="BX219" s="134"/>
      <c r="BY219" s="134"/>
      <c r="BZ219" s="134"/>
      <c r="CA219" s="134"/>
      <c r="CB219" s="134"/>
      <c r="CC219" s="134"/>
      <c r="CD219" s="134"/>
      <c r="CE219" s="134"/>
      <c r="CF219" s="134"/>
    </row>
    <row r="220" customFormat="false" ht="13.8" hidden="false" customHeight="false" outlineLevel="0" collapsed="false">
      <c r="A220" s="131"/>
      <c r="B220" s="35"/>
      <c r="C220" s="35"/>
      <c r="D220" s="35"/>
      <c r="E220" s="132"/>
      <c r="F220" s="122"/>
      <c r="G220" s="122"/>
      <c r="H220" s="133"/>
      <c r="I220" s="133"/>
      <c r="J220" s="133"/>
      <c r="K220" s="133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3"/>
      <c r="W220" s="133"/>
      <c r="X220" s="133"/>
      <c r="Y220" s="133"/>
      <c r="Z220" s="134"/>
      <c r="AA220" s="134"/>
      <c r="AB220" s="134"/>
      <c r="AC220" s="134"/>
      <c r="AD220" s="134"/>
      <c r="AE220" s="134"/>
      <c r="AF220" s="134"/>
      <c r="AG220" s="134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134"/>
      <c r="BW220" s="134"/>
      <c r="BX220" s="134"/>
      <c r="BY220" s="134"/>
      <c r="BZ220" s="134"/>
      <c r="CA220" s="134"/>
      <c r="CB220" s="134"/>
      <c r="CC220" s="134"/>
      <c r="CD220" s="134"/>
      <c r="CE220" s="134"/>
      <c r="CF220" s="134"/>
    </row>
    <row r="221" customFormat="false" ht="13.8" hidden="false" customHeight="false" outlineLevel="0" collapsed="false">
      <c r="A221" s="131"/>
      <c r="B221" s="35"/>
      <c r="C221" s="35"/>
      <c r="D221" s="35"/>
      <c r="E221" s="132"/>
      <c r="F221" s="122"/>
      <c r="G221" s="122"/>
      <c r="H221" s="133"/>
      <c r="I221" s="133"/>
      <c r="J221" s="133"/>
      <c r="K221" s="133"/>
      <c r="L221" s="134"/>
      <c r="M221" s="134"/>
      <c r="N221" s="134"/>
      <c r="O221" s="134"/>
      <c r="P221" s="134"/>
      <c r="Q221" s="134"/>
      <c r="R221" s="134"/>
      <c r="S221" s="134"/>
      <c r="T221" s="134"/>
      <c r="U221" s="134"/>
      <c r="V221" s="133"/>
      <c r="W221" s="133"/>
      <c r="X221" s="133"/>
      <c r="Y221" s="133"/>
      <c r="Z221" s="134"/>
      <c r="AA221" s="134"/>
      <c r="AB221" s="134"/>
      <c r="AC221" s="134"/>
      <c r="AD221" s="134"/>
      <c r="AE221" s="134"/>
      <c r="AF221" s="134"/>
      <c r="AG221" s="134"/>
      <c r="AH221" s="134"/>
      <c r="AI221" s="134"/>
      <c r="AJ221" s="134"/>
      <c r="AK221" s="134"/>
      <c r="AL221" s="134"/>
      <c r="AM221" s="134"/>
      <c r="AN221" s="134"/>
      <c r="AO221" s="134"/>
      <c r="AP221" s="134"/>
      <c r="AQ221" s="134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134"/>
      <c r="BW221" s="134"/>
      <c r="BX221" s="134"/>
      <c r="BY221" s="134"/>
      <c r="BZ221" s="134"/>
      <c r="CA221" s="134"/>
      <c r="CB221" s="134"/>
      <c r="CC221" s="134"/>
      <c r="CD221" s="134"/>
      <c r="CE221" s="134"/>
      <c r="CF221" s="134"/>
    </row>
    <row r="222" customFormat="false" ht="13.8" hidden="false" customHeight="false" outlineLevel="0" collapsed="false">
      <c r="A222" s="131"/>
      <c r="B222" s="35"/>
      <c r="C222" s="35"/>
      <c r="D222" s="35"/>
      <c r="E222" s="132"/>
      <c r="F222" s="122"/>
      <c r="G222" s="122"/>
      <c r="H222" s="133"/>
      <c r="I222" s="133"/>
      <c r="J222" s="133"/>
      <c r="K222" s="133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3"/>
      <c r="W222" s="133"/>
      <c r="X222" s="133"/>
      <c r="Y222" s="133"/>
      <c r="Z222" s="134"/>
      <c r="AA222" s="134"/>
      <c r="AB222" s="134"/>
      <c r="AC222" s="134"/>
      <c r="AD222" s="134"/>
      <c r="AE222" s="134"/>
      <c r="AF222" s="134"/>
      <c r="AG222" s="134"/>
      <c r="AH222" s="134"/>
      <c r="AI222" s="134"/>
      <c r="AJ222" s="134"/>
      <c r="AK222" s="134"/>
      <c r="AL222" s="134"/>
      <c r="AM222" s="134"/>
      <c r="AN222" s="134"/>
      <c r="AO222" s="134"/>
      <c r="AP222" s="134"/>
      <c r="AQ222" s="134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134"/>
      <c r="BW222" s="134"/>
      <c r="BX222" s="134"/>
      <c r="BY222" s="134"/>
      <c r="BZ222" s="134"/>
      <c r="CA222" s="134"/>
      <c r="CB222" s="134"/>
      <c r="CC222" s="134"/>
      <c r="CD222" s="134"/>
      <c r="CE222" s="134"/>
      <c r="CF222" s="134"/>
    </row>
    <row r="223" customFormat="false" ht="13.8" hidden="false" customHeight="false" outlineLevel="0" collapsed="false">
      <c r="A223" s="131"/>
      <c r="B223" s="35"/>
      <c r="C223" s="35"/>
      <c r="D223" s="35"/>
      <c r="E223" s="132"/>
      <c r="F223" s="122"/>
      <c r="G223" s="122"/>
      <c r="H223" s="133"/>
      <c r="I223" s="133"/>
      <c r="J223" s="133"/>
      <c r="K223" s="133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3"/>
      <c r="W223" s="133"/>
      <c r="X223" s="133"/>
      <c r="Y223" s="133"/>
      <c r="Z223" s="134"/>
      <c r="AA223" s="134"/>
      <c r="AB223" s="134"/>
      <c r="AC223" s="134"/>
      <c r="AD223" s="134"/>
      <c r="AE223" s="134"/>
      <c r="AF223" s="134"/>
      <c r="AG223" s="134"/>
      <c r="AH223" s="134"/>
      <c r="AI223" s="134"/>
      <c r="AJ223" s="134"/>
      <c r="AK223" s="134"/>
      <c r="AL223" s="134"/>
      <c r="AM223" s="134"/>
      <c r="AN223" s="134"/>
      <c r="AO223" s="134"/>
      <c r="AP223" s="134"/>
      <c r="AQ223" s="134"/>
      <c r="AR223" s="134"/>
      <c r="AS223" s="134"/>
      <c r="AT223" s="134"/>
      <c r="AU223" s="134"/>
      <c r="AV223" s="134"/>
      <c r="AW223" s="134"/>
      <c r="AX223" s="134"/>
      <c r="AY223" s="134"/>
      <c r="AZ223" s="134"/>
      <c r="BA223" s="134"/>
      <c r="BB223" s="134"/>
      <c r="BC223" s="134"/>
      <c r="BD223" s="134"/>
      <c r="BE223" s="134"/>
      <c r="BF223" s="134"/>
      <c r="BG223" s="134"/>
      <c r="BH223" s="134"/>
      <c r="BI223" s="134"/>
      <c r="BJ223" s="134"/>
      <c r="BK223" s="134"/>
      <c r="BL223" s="134"/>
      <c r="BM223" s="134"/>
      <c r="BN223" s="134"/>
      <c r="BO223" s="134"/>
      <c r="BP223" s="134"/>
      <c r="BQ223" s="134"/>
      <c r="BR223" s="134"/>
      <c r="BS223" s="134"/>
      <c r="BT223" s="134"/>
      <c r="BU223" s="134"/>
      <c r="BV223" s="134"/>
      <c r="BW223" s="134"/>
      <c r="BX223" s="134"/>
      <c r="BY223" s="134"/>
      <c r="BZ223" s="134"/>
      <c r="CA223" s="134"/>
      <c r="CB223" s="134"/>
      <c r="CC223" s="134"/>
      <c r="CD223" s="134"/>
      <c r="CE223" s="134"/>
      <c r="CF223" s="134"/>
    </row>
    <row r="224" customFormat="false" ht="13.8" hidden="false" customHeight="false" outlineLevel="0" collapsed="false">
      <c r="A224" s="131"/>
      <c r="B224" s="35"/>
      <c r="C224" s="35"/>
      <c r="D224" s="35"/>
      <c r="E224" s="132"/>
      <c r="F224" s="122"/>
      <c r="G224" s="122"/>
      <c r="H224" s="133"/>
      <c r="I224" s="133"/>
      <c r="J224" s="133"/>
      <c r="K224" s="133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3"/>
      <c r="W224" s="133"/>
      <c r="X224" s="133"/>
      <c r="Y224" s="133"/>
      <c r="Z224" s="134"/>
      <c r="AA224" s="134"/>
      <c r="AB224" s="134"/>
      <c r="AC224" s="134"/>
      <c r="AD224" s="134"/>
      <c r="AE224" s="134"/>
      <c r="AF224" s="134"/>
      <c r="AG224" s="134"/>
      <c r="AH224" s="134"/>
      <c r="AI224" s="134"/>
      <c r="AJ224" s="134"/>
      <c r="AK224" s="134"/>
      <c r="AL224" s="134"/>
      <c r="AM224" s="134"/>
      <c r="AN224" s="134"/>
      <c r="AO224" s="134"/>
      <c r="AP224" s="134"/>
      <c r="AQ224" s="134"/>
      <c r="AR224" s="134"/>
      <c r="AS224" s="134"/>
      <c r="AT224" s="134"/>
      <c r="AU224" s="134"/>
      <c r="AV224" s="134"/>
      <c r="AW224" s="134"/>
      <c r="AX224" s="134"/>
      <c r="AY224" s="134"/>
      <c r="AZ224" s="134"/>
      <c r="BA224" s="134"/>
      <c r="BB224" s="134"/>
      <c r="BC224" s="134"/>
      <c r="BD224" s="134"/>
      <c r="BE224" s="134"/>
      <c r="BF224" s="134"/>
      <c r="BG224" s="134"/>
      <c r="BH224" s="134"/>
      <c r="BI224" s="134"/>
      <c r="BJ224" s="134"/>
      <c r="BK224" s="134"/>
      <c r="BL224" s="134"/>
      <c r="BM224" s="134"/>
      <c r="BN224" s="134"/>
      <c r="BO224" s="134"/>
      <c r="BP224" s="134"/>
      <c r="BQ224" s="134"/>
      <c r="BR224" s="134"/>
      <c r="BS224" s="134"/>
      <c r="BT224" s="134"/>
      <c r="BU224" s="134"/>
      <c r="BV224" s="134"/>
      <c r="BW224" s="134"/>
      <c r="BX224" s="134"/>
      <c r="BY224" s="134"/>
      <c r="BZ224" s="134"/>
      <c r="CA224" s="134"/>
      <c r="CB224" s="134"/>
      <c r="CC224" s="134"/>
      <c r="CD224" s="134"/>
      <c r="CE224" s="134"/>
      <c r="CF224" s="134"/>
    </row>
    <row r="225" customFormat="false" ht="13.8" hidden="false" customHeight="false" outlineLevel="0" collapsed="false">
      <c r="A225" s="131"/>
      <c r="B225" s="35"/>
      <c r="C225" s="35"/>
      <c r="D225" s="35"/>
      <c r="E225" s="132"/>
      <c r="F225" s="122"/>
      <c r="G225" s="122"/>
      <c r="H225" s="133"/>
      <c r="I225" s="133"/>
      <c r="J225" s="133"/>
      <c r="K225" s="133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3"/>
      <c r="W225" s="133"/>
      <c r="X225" s="133"/>
      <c r="Y225" s="133"/>
      <c r="Z225" s="134"/>
      <c r="AA225" s="134"/>
      <c r="AB225" s="134"/>
      <c r="AC225" s="134"/>
      <c r="AD225" s="134"/>
      <c r="AE225" s="134"/>
      <c r="AF225" s="134"/>
      <c r="AG225" s="134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4"/>
      <c r="AU225" s="134"/>
      <c r="AV225" s="134"/>
      <c r="AW225" s="134"/>
      <c r="AX225" s="134"/>
      <c r="AY225" s="134"/>
      <c r="AZ225" s="134"/>
      <c r="BA225" s="134"/>
      <c r="BB225" s="134"/>
      <c r="BC225" s="134"/>
      <c r="BD225" s="134"/>
      <c r="BE225" s="134"/>
      <c r="BF225" s="134"/>
      <c r="BG225" s="134"/>
      <c r="BH225" s="134"/>
      <c r="BI225" s="134"/>
      <c r="BJ225" s="134"/>
      <c r="BK225" s="134"/>
      <c r="BL225" s="134"/>
      <c r="BM225" s="134"/>
      <c r="BN225" s="134"/>
      <c r="BO225" s="134"/>
      <c r="BP225" s="134"/>
      <c r="BQ225" s="134"/>
      <c r="BR225" s="134"/>
      <c r="BS225" s="134"/>
      <c r="BT225" s="134"/>
      <c r="BU225" s="134"/>
      <c r="BV225" s="134"/>
      <c r="BW225" s="134"/>
      <c r="BX225" s="134"/>
      <c r="BY225" s="134"/>
      <c r="BZ225" s="134"/>
      <c r="CA225" s="134"/>
      <c r="CB225" s="134"/>
      <c r="CC225" s="134"/>
      <c r="CD225" s="134"/>
      <c r="CE225" s="134"/>
      <c r="CF225" s="134"/>
    </row>
    <row r="226" customFormat="false" ht="13.8" hidden="false" customHeight="false" outlineLevel="0" collapsed="false">
      <c r="A226" s="131"/>
      <c r="B226" s="35"/>
      <c r="C226" s="35"/>
      <c r="D226" s="35"/>
      <c r="E226" s="132"/>
      <c r="F226" s="122"/>
      <c r="G226" s="122"/>
      <c r="H226" s="133"/>
      <c r="I226" s="133"/>
      <c r="J226" s="133"/>
      <c r="K226" s="133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3"/>
      <c r="W226" s="133"/>
      <c r="X226" s="133"/>
      <c r="Y226" s="133"/>
      <c r="Z226" s="134"/>
      <c r="AA226" s="134"/>
      <c r="AB226" s="134"/>
      <c r="AC226" s="134"/>
      <c r="AD226" s="134"/>
      <c r="AE226" s="134"/>
      <c r="AF226" s="134"/>
      <c r="AG226" s="134"/>
      <c r="AH226" s="134"/>
      <c r="AI226" s="134"/>
      <c r="AJ226" s="134"/>
      <c r="AK226" s="134"/>
      <c r="AL226" s="134"/>
      <c r="AM226" s="134"/>
      <c r="AN226" s="134"/>
      <c r="AO226" s="134"/>
      <c r="AP226" s="134"/>
      <c r="AQ226" s="134"/>
      <c r="AR226" s="134"/>
      <c r="AS226" s="134"/>
      <c r="AT226" s="134"/>
      <c r="AU226" s="134"/>
      <c r="AV226" s="134"/>
      <c r="AW226" s="134"/>
      <c r="AX226" s="134"/>
      <c r="AY226" s="134"/>
      <c r="AZ226" s="134"/>
      <c r="BA226" s="134"/>
      <c r="BB226" s="134"/>
      <c r="BC226" s="134"/>
      <c r="BD226" s="134"/>
      <c r="BE226" s="134"/>
      <c r="BF226" s="134"/>
      <c r="BG226" s="134"/>
      <c r="BH226" s="134"/>
      <c r="BI226" s="134"/>
      <c r="BJ226" s="134"/>
      <c r="BK226" s="134"/>
      <c r="BL226" s="134"/>
      <c r="BM226" s="134"/>
      <c r="BN226" s="134"/>
      <c r="BO226" s="134"/>
      <c r="BP226" s="134"/>
      <c r="BQ226" s="134"/>
      <c r="BR226" s="134"/>
      <c r="BS226" s="134"/>
      <c r="BT226" s="134"/>
      <c r="BU226" s="134"/>
      <c r="BV226" s="134"/>
      <c r="BW226" s="134"/>
      <c r="BX226" s="134"/>
      <c r="BY226" s="134"/>
      <c r="BZ226" s="134"/>
      <c r="CA226" s="134"/>
      <c r="CB226" s="134"/>
      <c r="CC226" s="134"/>
      <c r="CD226" s="134"/>
      <c r="CE226" s="134"/>
      <c r="CF226" s="134"/>
    </row>
    <row r="227" customFormat="false" ht="13.8" hidden="false" customHeight="false" outlineLevel="0" collapsed="false">
      <c r="A227" s="131"/>
      <c r="B227" s="35"/>
      <c r="C227" s="35"/>
      <c r="D227" s="35"/>
      <c r="E227" s="132"/>
      <c r="F227" s="122"/>
      <c r="G227" s="122"/>
      <c r="H227" s="133"/>
      <c r="I227" s="133"/>
      <c r="J227" s="133"/>
      <c r="K227" s="133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3"/>
      <c r="W227" s="133"/>
      <c r="X227" s="133"/>
      <c r="Y227" s="133"/>
      <c r="Z227" s="134"/>
      <c r="AA227" s="134"/>
      <c r="AB227" s="134"/>
      <c r="AC227" s="134"/>
      <c r="AD227" s="134"/>
      <c r="AE227" s="134"/>
      <c r="AF227" s="134"/>
      <c r="AG227" s="134"/>
      <c r="AH227" s="134"/>
      <c r="AI227" s="134"/>
      <c r="AJ227" s="134"/>
      <c r="AK227" s="134"/>
      <c r="AL227" s="134"/>
      <c r="AM227" s="134"/>
      <c r="AN227" s="134"/>
      <c r="AO227" s="134"/>
      <c r="AP227" s="134"/>
      <c r="AQ227" s="134"/>
      <c r="AR227" s="134"/>
      <c r="AS227" s="134"/>
      <c r="AT227" s="134"/>
      <c r="AU227" s="134"/>
      <c r="AV227" s="134"/>
      <c r="AW227" s="134"/>
      <c r="AX227" s="134"/>
      <c r="AY227" s="134"/>
      <c r="AZ227" s="134"/>
      <c r="BA227" s="134"/>
      <c r="BB227" s="134"/>
      <c r="BC227" s="134"/>
      <c r="BD227" s="134"/>
      <c r="BE227" s="134"/>
      <c r="BF227" s="134"/>
      <c r="BG227" s="134"/>
      <c r="BH227" s="134"/>
      <c r="BI227" s="134"/>
      <c r="BJ227" s="134"/>
      <c r="BK227" s="134"/>
      <c r="BL227" s="134"/>
      <c r="BM227" s="134"/>
      <c r="BN227" s="134"/>
      <c r="BO227" s="134"/>
      <c r="BP227" s="134"/>
      <c r="BQ227" s="134"/>
      <c r="BR227" s="134"/>
      <c r="BS227" s="134"/>
      <c r="BT227" s="134"/>
      <c r="BU227" s="134"/>
      <c r="BV227" s="134"/>
      <c r="BW227" s="134"/>
      <c r="BX227" s="134"/>
      <c r="BY227" s="134"/>
      <c r="BZ227" s="134"/>
      <c r="CA227" s="134"/>
      <c r="CB227" s="134"/>
      <c r="CC227" s="134"/>
      <c r="CD227" s="134"/>
      <c r="CE227" s="134"/>
      <c r="CF227" s="134"/>
    </row>
    <row r="228" customFormat="false" ht="13.8" hidden="false" customHeight="false" outlineLevel="0" collapsed="false">
      <c r="A228" s="131"/>
      <c r="B228" s="35"/>
      <c r="C228" s="35"/>
      <c r="D228" s="35"/>
      <c r="E228" s="132"/>
      <c r="F228" s="122"/>
      <c r="G228" s="122"/>
      <c r="H228" s="133"/>
      <c r="I228" s="133"/>
      <c r="J228" s="133"/>
      <c r="K228" s="133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3"/>
      <c r="W228" s="133"/>
      <c r="X228" s="133"/>
      <c r="Y228" s="133"/>
      <c r="Z228" s="134"/>
      <c r="AA228" s="134"/>
      <c r="AB228" s="134"/>
      <c r="AC228" s="134"/>
      <c r="AD228" s="134"/>
      <c r="AE228" s="134"/>
      <c r="AF228" s="134"/>
      <c r="AG228" s="134"/>
      <c r="AH228" s="134"/>
      <c r="AI228" s="134"/>
      <c r="AJ228" s="134"/>
      <c r="AK228" s="134"/>
      <c r="AL228" s="134"/>
      <c r="AM228" s="134"/>
      <c r="AN228" s="134"/>
      <c r="AO228" s="134"/>
      <c r="AP228" s="134"/>
      <c r="AQ228" s="134"/>
      <c r="AR228" s="134"/>
      <c r="AS228" s="134"/>
      <c r="AT228" s="134"/>
      <c r="AU228" s="134"/>
      <c r="AV228" s="134"/>
      <c r="AW228" s="134"/>
      <c r="AX228" s="134"/>
      <c r="AY228" s="134"/>
      <c r="AZ228" s="134"/>
      <c r="BA228" s="134"/>
      <c r="BB228" s="134"/>
      <c r="BC228" s="134"/>
      <c r="BD228" s="134"/>
      <c r="BE228" s="134"/>
      <c r="BF228" s="134"/>
      <c r="BG228" s="134"/>
      <c r="BH228" s="134"/>
      <c r="BI228" s="134"/>
      <c r="BJ228" s="134"/>
      <c r="BK228" s="134"/>
      <c r="BL228" s="134"/>
      <c r="BM228" s="134"/>
      <c r="BN228" s="134"/>
      <c r="BO228" s="134"/>
      <c r="BP228" s="134"/>
      <c r="BQ228" s="134"/>
      <c r="BR228" s="134"/>
      <c r="BS228" s="134"/>
      <c r="BT228" s="134"/>
      <c r="BU228" s="134"/>
      <c r="BV228" s="134"/>
      <c r="BW228" s="134"/>
      <c r="BX228" s="134"/>
      <c r="BY228" s="134"/>
      <c r="BZ228" s="134"/>
      <c r="CA228" s="134"/>
      <c r="CB228" s="134"/>
      <c r="CC228" s="134"/>
      <c r="CD228" s="134"/>
      <c r="CE228" s="134"/>
      <c r="CF228" s="134"/>
    </row>
    <row r="229" customFormat="false" ht="13.8" hidden="false" customHeight="false" outlineLevel="0" collapsed="false">
      <c r="A229" s="131"/>
      <c r="B229" s="35"/>
      <c r="C229" s="35"/>
      <c r="D229" s="35"/>
      <c r="E229" s="132"/>
      <c r="F229" s="122"/>
      <c r="G229" s="122"/>
      <c r="H229" s="133"/>
      <c r="I229" s="133"/>
      <c r="J229" s="133"/>
      <c r="K229" s="133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3"/>
      <c r="W229" s="133"/>
      <c r="X229" s="133"/>
      <c r="Y229" s="133"/>
      <c r="Z229" s="134"/>
      <c r="AA229" s="134"/>
      <c r="AB229" s="134"/>
      <c r="AC229" s="134"/>
      <c r="AD229" s="134"/>
      <c r="AE229" s="134"/>
      <c r="AF229" s="134"/>
      <c r="AG229" s="134"/>
      <c r="AH229" s="134"/>
      <c r="AI229" s="134"/>
      <c r="AJ229" s="134"/>
      <c r="AK229" s="134"/>
      <c r="AL229" s="134"/>
      <c r="AM229" s="134"/>
      <c r="AN229" s="134"/>
      <c r="AO229" s="134"/>
      <c r="AP229" s="134"/>
      <c r="AQ229" s="134"/>
      <c r="AR229" s="134"/>
      <c r="AS229" s="134"/>
      <c r="AT229" s="134"/>
      <c r="AU229" s="134"/>
      <c r="AV229" s="134"/>
      <c r="AW229" s="134"/>
      <c r="AX229" s="134"/>
      <c r="AY229" s="134"/>
      <c r="AZ229" s="134"/>
      <c r="BA229" s="134"/>
      <c r="BB229" s="134"/>
      <c r="BC229" s="134"/>
      <c r="BD229" s="134"/>
      <c r="BE229" s="134"/>
      <c r="BF229" s="134"/>
      <c r="BG229" s="134"/>
      <c r="BH229" s="134"/>
      <c r="BI229" s="134"/>
      <c r="BJ229" s="134"/>
      <c r="BK229" s="134"/>
      <c r="BL229" s="134"/>
      <c r="BM229" s="134"/>
      <c r="BN229" s="134"/>
      <c r="BO229" s="134"/>
      <c r="BP229" s="134"/>
      <c r="BQ229" s="134"/>
      <c r="BR229" s="134"/>
      <c r="BS229" s="134"/>
      <c r="BT229" s="134"/>
      <c r="BU229" s="134"/>
      <c r="BV229" s="134"/>
      <c r="BW229" s="134"/>
      <c r="BX229" s="134"/>
      <c r="BY229" s="134"/>
      <c r="BZ229" s="134"/>
      <c r="CA229" s="134"/>
      <c r="CB229" s="134"/>
      <c r="CC229" s="134"/>
      <c r="CD229" s="134"/>
      <c r="CE229" s="134"/>
      <c r="CF229" s="134"/>
    </row>
    <row r="230" customFormat="false" ht="13.8" hidden="false" customHeight="false" outlineLevel="0" collapsed="false">
      <c r="A230" s="131"/>
      <c r="B230" s="35"/>
      <c r="C230" s="35"/>
      <c r="D230" s="35"/>
      <c r="E230" s="132"/>
      <c r="F230" s="122"/>
      <c r="G230" s="122"/>
      <c r="H230" s="133"/>
      <c r="I230" s="133"/>
      <c r="J230" s="133"/>
      <c r="K230" s="133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3"/>
      <c r="W230" s="133"/>
      <c r="X230" s="133"/>
      <c r="Y230" s="133"/>
      <c r="Z230" s="134"/>
      <c r="AA230" s="134"/>
      <c r="AB230" s="134"/>
      <c r="AC230" s="134"/>
      <c r="AD230" s="134"/>
      <c r="AE230" s="134"/>
      <c r="AF230" s="134"/>
      <c r="AG230" s="134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4"/>
      <c r="AU230" s="134"/>
      <c r="AV230" s="134"/>
      <c r="AW230" s="134"/>
      <c r="AX230" s="134"/>
      <c r="AY230" s="134"/>
      <c r="AZ230" s="134"/>
      <c r="BA230" s="134"/>
      <c r="BB230" s="134"/>
      <c r="BC230" s="134"/>
      <c r="BD230" s="134"/>
      <c r="BE230" s="134"/>
      <c r="BF230" s="134"/>
      <c r="BG230" s="134"/>
      <c r="BH230" s="134"/>
      <c r="BI230" s="134"/>
      <c r="BJ230" s="134"/>
      <c r="BK230" s="134"/>
      <c r="BL230" s="134"/>
      <c r="BM230" s="134"/>
      <c r="BN230" s="134"/>
      <c r="BO230" s="134"/>
      <c r="BP230" s="134"/>
      <c r="BQ230" s="134"/>
      <c r="BR230" s="134"/>
      <c r="BS230" s="134"/>
      <c r="BT230" s="134"/>
      <c r="BU230" s="134"/>
      <c r="BV230" s="134"/>
      <c r="BW230" s="134"/>
      <c r="BX230" s="134"/>
      <c r="BY230" s="134"/>
      <c r="BZ230" s="134"/>
      <c r="CA230" s="134"/>
      <c r="CB230" s="134"/>
      <c r="CC230" s="134"/>
      <c r="CD230" s="134"/>
      <c r="CE230" s="134"/>
      <c r="CF230" s="134"/>
    </row>
    <row r="231" customFormat="false" ht="13.8" hidden="false" customHeight="false" outlineLevel="0" collapsed="false">
      <c r="A231" s="131"/>
      <c r="B231" s="35"/>
      <c r="C231" s="35"/>
      <c r="D231" s="35"/>
      <c r="E231" s="132"/>
      <c r="F231" s="122"/>
      <c r="G231" s="122"/>
      <c r="H231" s="133"/>
      <c r="I231" s="133"/>
      <c r="J231" s="133"/>
      <c r="K231" s="133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3"/>
      <c r="W231" s="133"/>
      <c r="X231" s="133"/>
      <c r="Y231" s="133"/>
      <c r="Z231" s="134"/>
      <c r="AA231" s="134"/>
      <c r="AB231" s="134"/>
      <c r="AC231" s="134"/>
      <c r="AD231" s="134"/>
      <c r="AE231" s="134"/>
      <c r="AF231" s="134"/>
      <c r="AG231" s="134"/>
      <c r="AH231" s="134"/>
      <c r="AI231" s="134"/>
      <c r="AJ231" s="134"/>
      <c r="AK231" s="134"/>
      <c r="AL231" s="134"/>
      <c r="AM231" s="134"/>
      <c r="AN231" s="134"/>
      <c r="AO231" s="134"/>
      <c r="AP231" s="134"/>
      <c r="AQ231" s="134"/>
      <c r="AR231" s="134"/>
      <c r="AS231" s="134"/>
      <c r="AT231" s="134"/>
      <c r="AU231" s="134"/>
      <c r="AV231" s="134"/>
      <c r="AW231" s="134"/>
      <c r="AX231" s="134"/>
      <c r="AY231" s="134"/>
      <c r="AZ231" s="134"/>
      <c r="BA231" s="134"/>
      <c r="BB231" s="134"/>
      <c r="BC231" s="134"/>
      <c r="BD231" s="134"/>
      <c r="BE231" s="134"/>
      <c r="BF231" s="134"/>
      <c r="BG231" s="134"/>
      <c r="BH231" s="134"/>
      <c r="BI231" s="134"/>
      <c r="BJ231" s="134"/>
      <c r="BK231" s="134"/>
      <c r="BL231" s="134"/>
      <c r="BM231" s="134"/>
      <c r="BN231" s="134"/>
      <c r="BO231" s="134"/>
      <c r="BP231" s="134"/>
      <c r="BQ231" s="134"/>
      <c r="BR231" s="134"/>
      <c r="BS231" s="134"/>
      <c r="BT231" s="134"/>
      <c r="BU231" s="134"/>
      <c r="BV231" s="134"/>
      <c r="BW231" s="134"/>
      <c r="BX231" s="134"/>
      <c r="BY231" s="134"/>
      <c r="BZ231" s="134"/>
      <c r="CA231" s="134"/>
      <c r="CB231" s="134"/>
      <c r="CC231" s="134"/>
      <c r="CD231" s="134"/>
      <c r="CE231" s="134"/>
      <c r="CF231" s="134"/>
    </row>
    <row r="232" customFormat="false" ht="13.8" hidden="false" customHeight="false" outlineLevel="0" collapsed="false">
      <c r="A232" s="131"/>
      <c r="B232" s="35"/>
      <c r="C232" s="35"/>
      <c r="D232" s="35"/>
      <c r="E232" s="132"/>
      <c r="F232" s="122"/>
      <c r="G232" s="122"/>
      <c r="H232" s="133"/>
      <c r="I232" s="133"/>
      <c r="J232" s="133"/>
      <c r="K232" s="133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3"/>
      <c r="W232" s="133"/>
      <c r="X232" s="133"/>
      <c r="Y232" s="133"/>
      <c r="Z232" s="134"/>
      <c r="AA232" s="134"/>
      <c r="AB232" s="134"/>
      <c r="AC232" s="134"/>
      <c r="AD232" s="134"/>
      <c r="AE232" s="134"/>
      <c r="AF232" s="134"/>
      <c r="AG232" s="134"/>
      <c r="AH232" s="134"/>
      <c r="AI232" s="134"/>
      <c r="AJ232" s="134"/>
      <c r="AK232" s="134"/>
      <c r="AL232" s="134"/>
      <c r="AM232" s="134"/>
      <c r="AN232" s="134"/>
      <c r="AO232" s="134"/>
      <c r="AP232" s="134"/>
      <c r="AQ232" s="134"/>
      <c r="AR232" s="134"/>
      <c r="AS232" s="134"/>
      <c r="AT232" s="134"/>
      <c r="AU232" s="134"/>
      <c r="AV232" s="134"/>
      <c r="AW232" s="134"/>
      <c r="AX232" s="134"/>
      <c r="AY232" s="134"/>
      <c r="AZ232" s="134"/>
      <c r="BA232" s="134"/>
      <c r="BB232" s="134"/>
      <c r="BC232" s="134"/>
      <c r="BD232" s="134"/>
      <c r="BE232" s="134"/>
      <c r="BF232" s="134"/>
      <c r="BG232" s="134"/>
      <c r="BH232" s="134"/>
      <c r="BI232" s="134"/>
      <c r="BJ232" s="134"/>
      <c r="BK232" s="134"/>
      <c r="BL232" s="134"/>
      <c r="BM232" s="134"/>
      <c r="BN232" s="134"/>
      <c r="BO232" s="134"/>
      <c r="BP232" s="134"/>
      <c r="BQ232" s="134"/>
      <c r="BR232" s="134"/>
      <c r="BS232" s="134"/>
      <c r="BT232" s="134"/>
      <c r="BU232" s="134"/>
      <c r="BV232" s="134"/>
      <c r="BW232" s="134"/>
      <c r="BX232" s="134"/>
      <c r="BY232" s="134"/>
      <c r="BZ232" s="134"/>
      <c r="CA232" s="134"/>
      <c r="CB232" s="134"/>
      <c r="CC232" s="134"/>
      <c r="CD232" s="134"/>
      <c r="CE232" s="134"/>
      <c r="CF232" s="134"/>
    </row>
    <row r="233" customFormat="false" ht="13.8" hidden="false" customHeight="false" outlineLevel="0" collapsed="false">
      <c r="A233" s="131"/>
      <c r="B233" s="35"/>
      <c r="C233" s="35"/>
      <c r="D233" s="35"/>
      <c r="E233" s="132"/>
      <c r="F233" s="122"/>
      <c r="G233" s="122"/>
      <c r="H233" s="133"/>
      <c r="I233" s="133"/>
      <c r="J233" s="133"/>
      <c r="K233" s="133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3"/>
      <c r="W233" s="133"/>
      <c r="X233" s="133"/>
      <c r="Y233" s="133"/>
      <c r="Z233" s="134"/>
      <c r="AA233" s="134"/>
      <c r="AB233" s="134"/>
      <c r="AC233" s="134"/>
      <c r="AD233" s="134"/>
      <c r="AE233" s="134"/>
      <c r="AF233" s="134"/>
      <c r="AG233" s="134"/>
      <c r="AH233" s="134"/>
      <c r="AI233" s="134"/>
      <c r="AJ233" s="134"/>
      <c r="AK233" s="134"/>
      <c r="AL233" s="134"/>
      <c r="AM233" s="134"/>
      <c r="AN233" s="134"/>
      <c r="AO233" s="134"/>
      <c r="AP233" s="134"/>
      <c r="AQ233" s="134"/>
      <c r="AR233" s="134"/>
      <c r="AS233" s="134"/>
      <c r="AT233" s="134"/>
      <c r="AU233" s="134"/>
      <c r="AV233" s="134"/>
      <c r="AW233" s="134"/>
      <c r="AX233" s="134"/>
      <c r="AY233" s="134"/>
      <c r="AZ233" s="134"/>
      <c r="BA233" s="134"/>
      <c r="BB233" s="134"/>
      <c r="BC233" s="134"/>
      <c r="BD233" s="134"/>
      <c r="BE233" s="134"/>
      <c r="BF233" s="134"/>
      <c r="BG233" s="134"/>
      <c r="BH233" s="134"/>
      <c r="BI233" s="134"/>
      <c r="BJ233" s="134"/>
      <c r="BK233" s="134"/>
      <c r="BL233" s="134"/>
      <c r="BM233" s="134"/>
      <c r="BN233" s="134"/>
      <c r="BO233" s="134"/>
      <c r="BP233" s="134"/>
      <c r="BQ233" s="134"/>
      <c r="BR233" s="134"/>
      <c r="BS233" s="134"/>
      <c r="BT233" s="134"/>
      <c r="BU233" s="134"/>
      <c r="BV233" s="134"/>
      <c r="BW233" s="134"/>
      <c r="BX233" s="134"/>
      <c r="BY233" s="134"/>
      <c r="BZ233" s="134"/>
      <c r="CA233" s="134"/>
      <c r="CB233" s="134"/>
      <c r="CC233" s="134"/>
      <c r="CD233" s="134"/>
      <c r="CE233" s="134"/>
      <c r="CF233" s="134"/>
    </row>
    <row r="234" customFormat="false" ht="13.8" hidden="false" customHeight="false" outlineLevel="0" collapsed="false">
      <c r="A234" s="131"/>
      <c r="B234" s="35"/>
      <c r="C234" s="35"/>
      <c r="D234" s="35"/>
      <c r="E234" s="132"/>
      <c r="F234" s="122"/>
      <c r="G234" s="122"/>
      <c r="H234" s="133"/>
      <c r="I234" s="133"/>
      <c r="J234" s="133"/>
      <c r="K234" s="133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3"/>
      <c r="W234" s="133"/>
      <c r="X234" s="133"/>
      <c r="Y234" s="133"/>
      <c r="Z234" s="134"/>
      <c r="AA234" s="134"/>
      <c r="AB234" s="134"/>
      <c r="AC234" s="134"/>
      <c r="AD234" s="134"/>
      <c r="AE234" s="134"/>
      <c r="AF234" s="134"/>
      <c r="AG234" s="134"/>
      <c r="AH234" s="134"/>
      <c r="AI234" s="134"/>
      <c r="AJ234" s="134"/>
      <c r="AK234" s="134"/>
      <c r="AL234" s="134"/>
      <c r="AM234" s="134"/>
      <c r="AN234" s="134"/>
      <c r="AO234" s="134"/>
      <c r="AP234" s="134"/>
      <c r="AQ234" s="134"/>
      <c r="AR234" s="134"/>
      <c r="AS234" s="134"/>
      <c r="AT234" s="134"/>
      <c r="AU234" s="134"/>
      <c r="AV234" s="134"/>
      <c r="AW234" s="134"/>
      <c r="AX234" s="134"/>
      <c r="AY234" s="134"/>
      <c r="AZ234" s="134"/>
      <c r="BA234" s="134"/>
      <c r="BB234" s="134"/>
      <c r="BC234" s="134"/>
      <c r="BD234" s="134"/>
      <c r="BE234" s="134"/>
      <c r="BF234" s="134"/>
      <c r="BG234" s="134"/>
      <c r="BH234" s="134"/>
      <c r="BI234" s="134"/>
      <c r="BJ234" s="134"/>
      <c r="BK234" s="134"/>
      <c r="BL234" s="134"/>
      <c r="BM234" s="134"/>
      <c r="BN234" s="134"/>
      <c r="BO234" s="134"/>
      <c r="BP234" s="134"/>
      <c r="BQ234" s="134"/>
      <c r="BR234" s="134"/>
      <c r="BS234" s="134"/>
      <c r="BT234" s="134"/>
      <c r="BU234" s="134"/>
      <c r="BV234" s="134"/>
      <c r="BW234" s="134"/>
      <c r="BX234" s="134"/>
      <c r="BY234" s="134"/>
      <c r="BZ234" s="134"/>
      <c r="CA234" s="134"/>
      <c r="CB234" s="134"/>
      <c r="CC234" s="134"/>
      <c r="CD234" s="134"/>
      <c r="CE234" s="134"/>
      <c r="CF234" s="134"/>
    </row>
    <row r="235" customFormat="false" ht="13.8" hidden="false" customHeight="false" outlineLevel="0" collapsed="false">
      <c r="A235" s="131"/>
      <c r="B235" s="35"/>
      <c r="C235" s="35"/>
      <c r="D235" s="35"/>
      <c r="E235" s="132"/>
      <c r="F235" s="122"/>
      <c r="G235" s="122"/>
      <c r="H235" s="133"/>
      <c r="I235" s="133"/>
      <c r="J235" s="133"/>
      <c r="K235" s="133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3"/>
      <c r="W235" s="133"/>
      <c r="X235" s="133"/>
      <c r="Y235" s="133"/>
      <c r="Z235" s="134"/>
      <c r="AA235" s="134"/>
      <c r="AB235" s="134"/>
      <c r="AC235" s="134"/>
      <c r="AD235" s="134"/>
      <c r="AE235" s="134"/>
      <c r="AF235" s="134"/>
      <c r="AG235" s="134"/>
      <c r="AH235" s="134"/>
      <c r="AI235" s="134"/>
      <c r="AJ235" s="134"/>
      <c r="AK235" s="134"/>
      <c r="AL235" s="134"/>
      <c r="AM235" s="134"/>
      <c r="AN235" s="134"/>
      <c r="AO235" s="134"/>
      <c r="AP235" s="134"/>
      <c r="AQ235" s="134"/>
      <c r="AR235" s="134"/>
      <c r="AS235" s="134"/>
      <c r="AT235" s="134"/>
      <c r="AU235" s="134"/>
      <c r="AV235" s="134"/>
      <c r="AW235" s="134"/>
      <c r="AX235" s="134"/>
      <c r="AY235" s="134"/>
      <c r="AZ235" s="134"/>
      <c r="BA235" s="134"/>
      <c r="BB235" s="134"/>
      <c r="BC235" s="134"/>
      <c r="BD235" s="134"/>
      <c r="BE235" s="134"/>
      <c r="BF235" s="134"/>
      <c r="BG235" s="134"/>
      <c r="BH235" s="134"/>
      <c r="BI235" s="134"/>
      <c r="BJ235" s="134"/>
      <c r="BK235" s="134"/>
      <c r="BL235" s="134"/>
      <c r="BM235" s="134"/>
      <c r="BN235" s="134"/>
      <c r="BO235" s="134"/>
      <c r="BP235" s="134"/>
      <c r="BQ235" s="134"/>
      <c r="BR235" s="134"/>
      <c r="BS235" s="134"/>
      <c r="BT235" s="134"/>
      <c r="BU235" s="134"/>
      <c r="BV235" s="134"/>
      <c r="BW235" s="134"/>
      <c r="BX235" s="134"/>
      <c r="BY235" s="134"/>
      <c r="BZ235" s="134"/>
      <c r="CA235" s="134"/>
      <c r="CB235" s="134"/>
      <c r="CC235" s="134"/>
      <c r="CD235" s="134"/>
      <c r="CE235" s="134"/>
      <c r="CF235" s="134"/>
    </row>
    <row r="236" customFormat="false" ht="13.8" hidden="false" customHeight="false" outlineLevel="0" collapsed="false">
      <c r="A236" s="131"/>
      <c r="B236" s="35"/>
      <c r="C236" s="35"/>
      <c r="D236" s="35"/>
      <c r="E236" s="132"/>
      <c r="F236" s="122"/>
      <c r="G236" s="122"/>
      <c r="H236" s="133"/>
      <c r="I236" s="133"/>
      <c r="J236" s="133"/>
      <c r="K236" s="133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3"/>
      <c r="W236" s="133"/>
      <c r="X236" s="133"/>
      <c r="Y236" s="133"/>
      <c r="Z236" s="134"/>
      <c r="AA236" s="134"/>
      <c r="AB236" s="134"/>
      <c r="AC236" s="134"/>
      <c r="AD236" s="134"/>
      <c r="AE236" s="134"/>
      <c r="AF236" s="134"/>
      <c r="AG236" s="134"/>
      <c r="AH236" s="134"/>
      <c r="AI236" s="134"/>
      <c r="AJ236" s="134"/>
      <c r="AK236" s="134"/>
      <c r="AL236" s="134"/>
      <c r="AM236" s="134"/>
      <c r="AN236" s="134"/>
      <c r="AO236" s="134"/>
      <c r="AP236" s="134"/>
      <c r="AQ236" s="134"/>
      <c r="AR236" s="134"/>
      <c r="AS236" s="134"/>
      <c r="AT236" s="134"/>
      <c r="AU236" s="134"/>
      <c r="AV236" s="134"/>
      <c r="AW236" s="134"/>
      <c r="AX236" s="134"/>
      <c r="AY236" s="134"/>
      <c r="AZ236" s="134"/>
      <c r="BA236" s="134"/>
      <c r="BB236" s="134"/>
      <c r="BC236" s="134"/>
      <c r="BD236" s="134"/>
      <c r="BE236" s="134"/>
      <c r="BF236" s="134"/>
      <c r="BG236" s="134"/>
      <c r="BH236" s="134"/>
      <c r="BI236" s="134"/>
      <c r="BJ236" s="134"/>
      <c r="BK236" s="134"/>
      <c r="BL236" s="134"/>
      <c r="BM236" s="134"/>
      <c r="BN236" s="134"/>
      <c r="BO236" s="134"/>
      <c r="BP236" s="134"/>
      <c r="BQ236" s="134"/>
      <c r="BR236" s="134"/>
      <c r="BS236" s="134"/>
      <c r="BT236" s="134"/>
      <c r="BU236" s="134"/>
      <c r="BV236" s="134"/>
      <c r="BW236" s="134"/>
      <c r="BX236" s="134"/>
      <c r="BY236" s="134"/>
      <c r="BZ236" s="134"/>
      <c r="CA236" s="134"/>
      <c r="CB236" s="134"/>
      <c r="CC236" s="134"/>
      <c r="CD236" s="134"/>
      <c r="CE236" s="134"/>
      <c r="CF236" s="134"/>
    </row>
    <row r="237" customFormat="false" ht="13.8" hidden="false" customHeight="false" outlineLevel="0" collapsed="false">
      <c r="A237" s="131"/>
      <c r="B237" s="35"/>
      <c r="C237" s="35"/>
      <c r="D237" s="35"/>
      <c r="E237" s="132"/>
      <c r="F237" s="122"/>
      <c r="G237" s="122"/>
      <c r="H237" s="133"/>
      <c r="I237" s="133"/>
      <c r="J237" s="133"/>
      <c r="K237" s="133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3"/>
      <c r="W237" s="133"/>
      <c r="X237" s="133"/>
      <c r="Y237" s="133"/>
      <c r="Z237" s="134"/>
      <c r="AA237" s="134"/>
      <c r="AB237" s="134"/>
      <c r="AC237" s="134"/>
      <c r="AD237" s="134"/>
      <c r="AE237" s="134"/>
      <c r="AF237" s="134"/>
      <c r="AG237" s="134"/>
      <c r="AH237" s="134"/>
      <c r="AI237" s="134"/>
      <c r="AJ237" s="134"/>
      <c r="AK237" s="134"/>
      <c r="AL237" s="134"/>
      <c r="AM237" s="134"/>
      <c r="AN237" s="134"/>
      <c r="AO237" s="134"/>
      <c r="AP237" s="134"/>
      <c r="AQ237" s="134"/>
      <c r="AR237" s="134"/>
      <c r="AS237" s="134"/>
      <c r="AT237" s="134"/>
      <c r="AU237" s="134"/>
      <c r="AV237" s="134"/>
      <c r="AW237" s="134"/>
      <c r="AX237" s="134"/>
      <c r="AY237" s="134"/>
      <c r="AZ237" s="134"/>
      <c r="BA237" s="134"/>
      <c r="BB237" s="134"/>
      <c r="BC237" s="134"/>
      <c r="BD237" s="134"/>
      <c r="BE237" s="134"/>
      <c r="BF237" s="134"/>
      <c r="BG237" s="134"/>
      <c r="BH237" s="134"/>
      <c r="BI237" s="134"/>
      <c r="BJ237" s="134"/>
      <c r="BK237" s="134"/>
      <c r="BL237" s="134"/>
      <c r="BM237" s="134"/>
      <c r="BN237" s="134"/>
      <c r="BO237" s="134"/>
      <c r="BP237" s="134"/>
      <c r="BQ237" s="134"/>
      <c r="BR237" s="134"/>
      <c r="BS237" s="134"/>
      <c r="BT237" s="134"/>
      <c r="BU237" s="134"/>
      <c r="BV237" s="134"/>
      <c r="BW237" s="134"/>
      <c r="BX237" s="134"/>
      <c r="BY237" s="134"/>
      <c r="BZ237" s="134"/>
      <c r="CA237" s="134"/>
      <c r="CB237" s="134"/>
      <c r="CC237" s="134"/>
      <c r="CD237" s="134"/>
      <c r="CE237" s="134"/>
      <c r="CF237" s="134"/>
    </row>
    <row r="238" customFormat="false" ht="13.8" hidden="false" customHeight="false" outlineLevel="0" collapsed="false">
      <c r="A238" s="131"/>
      <c r="B238" s="35"/>
      <c r="C238" s="35"/>
      <c r="D238" s="35"/>
      <c r="E238" s="132"/>
      <c r="F238" s="122"/>
      <c r="G238" s="122"/>
      <c r="H238" s="133"/>
      <c r="I238" s="133"/>
      <c r="J238" s="133"/>
      <c r="K238" s="133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3"/>
      <c r="W238" s="133"/>
      <c r="X238" s="133"/>
      <c r="Y238" s="133"/>
      <c r="Z238" s="134"/>
      <c r="AA238" s="134"/>
      <c r="AB238" s="134"/>
      <c r="AC238" s="134"/>
      <c r="AD238" s="134"/>
      <c r="AE238" s="134"/>
      <c r="AF238" s="134"/>
      <c r="AG238" s="134"/>
      <c r="AH238" s="134"/>
      <c r="AI238" s="134"/>
      <c r="AJ238" s="134"/>
      <c r="AK238" s="134"/>
      <c r="AL238" s="134"/>
      <c r="AM238" s="134"/>
      <c r="AN238" s="134"/>
      <c r="AO238" s="134"/>
      <c r="AP238" s="134"/>
      <c r="AQ238" s="134"/>
      <c r="AR238" s="134"/>
      <c r="AS238" s="134"/>
      <c r="AT238" s="134"/>
      <c r="AU238" s="134"/>
      <c r="AV238" s="134"/>
      <c r="AW238" s="134"/>
      <c r="AX238" s="134"/>
      <c r="AY238" s="134"/>
      <c r="AZ238" s="134"/>
      <c r="BA238" s="134"/>
      <c r="BB238" s="134"/>
      <c r="BC238" s="134"/>
      <c r="BD238" s="134"/>
      <c r="BE238" s="134"/>
      <c r="BF238" s="134"/>
      <c r="BG238" s="134"/>
      <c r="BH238" s="134"/>
      <c r="BI238" s="134"/>
      <c r="BJ238" s="134"/>
      <c r="BK238" s="134"/>
      <c r="BL238" s="134"/>
      <c r="BM238" s="134"/>
      <c r="BN238" s="134"/>
      <c r="BO238" s="134"/>
      <c r="BP238" s="134"/>
      <c r="BQ238" s="134"/>
      <c r="BR238" s="134"/>
      <c r="BS238" s="134"/>
      <c r="BT238" s="134"/>
      <c r="BU238" s="134"/>
      <c r="BV238" s="134"/>
      <c r="BW238" s="134"/>
      <c r="BX238" s="134"/>
      <c r="BY238" s="134"/>
      <c r="BZ238" s="134"/>
      <c r="CA238" s="134"/>
      <c r="CB238" s="134"/>
      <c r="CC238" s="134"/>
      <c r="CD238" s="134"/>
      <c r="CE238" s="134"/>
      <c r="CF238" s="134"/>
    </row>
    <row r="239" customFormat="false" ht="13.8" hidden="false" customHeight="false" outlineLevel="0" collapsed="false">
      <c r="A239" s="131"/>
      <c r="B239" s="35"/>
      <c r="C239" s="35"/>
      <c r="D239" s="35"/>
      <c r="E239" s="132"/>
      <c r="F239" s="122"/>
      <c r="G239" s="122"/>
      <c r="H239" s="133"/>
      <c r="I239" s="133"/>
      <c r="J239" s="133"/>
      <c r="K239" s="133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3"/>
      <c r="W239" s="133"/>
      <c r="X239" s="133"/>
      <c r="Y239" s="133"/>
      <c r="Z239" s="134"/>
      <c r="AA239" s="134"/>
      <c r="AB239" s="134"/>
      <c r="AC239" s="134"/>
      <c r="AD239" s="134"/>
      <c r="AE239" s="134"/>
      <c r="AF239" s="134"/>
      <c r="AG239" s="134"/>
      <c r="AH239" s="134"/>
      <c r="AI239" s="134"/>
      <c r="AJ239" s="134"/>
      <c r="AK239" s="134"/>
      <c r="AL239" s="134"/>
      <c r="AM239" s="134"/>
      <c r="AN239" s="134"/>
      <c r="AO239" s="134"/>
      <c r="AP239" s="134"/>
      <c r="AQ239" s="134"/>
      <c r="AR239" s="134"/>
      <c r="AS239" s="134"/>
      <c r="AT239" s="134"/>
      <c r="AU239" s="134"/>
      <c r="AV239" s="134"/>
      <c r="AW239" s="134"/>
      <c r="AX239" s="134"/>
      <c r="AY239" s="134"/>
      <c r="AZ239" s="134"/>
      <c r="BA239" s="134"/>
      <c r="BB239" s="134"/>
      <c r="BC239" s="134"/>
      <c r="BD239" s="134"/>
      <c r="BE239" s="134"/>
      <c r="BF239" s="134"/>
      <c r="BG239" s="134"/>
      <c r="BH239" s="134"/>
      <c r="BI239" s="134"/>
      <c r="BJ239" s="134"/>
      <c r="BK239" s="134"/>
      <c r="BL239" s="134"/>
      <c r="BM239" s="134"/>
      <c r="BN239" s="134"/>
      <c r="BO239" s="134"/>
      <c r="BP239" s="134"/>
      <c r="BQ239" s="134"/>
      <c r="BR239" s="134"/>
      <c r="BS239" s="134"/>
      <c r="BT239" s="134"/>
      <c r="BU239" s="134"/>
      <c r="BV239" s="134"/>
      <c r="BW239" s="134"/>
      <c r="BX239" s="134"/>
      <c r="BY239" s="134"/>
      <c r="BZ239" s="134"/>
      <c r="CA239" s="134"/>
      <c r="CB239" s="134"/>
      <c r="CC239" s="134"/>
      <c r="CD239" s="134"/>
      <c r="CE239" s="134"/>
      <c r="CF239" s="134"/>
    </row>
    <row r="240" customFormat="false" ht="13.8" hidden="false" customHeight="false" outlineLevel="0" collapsed="false">
      <c r="A240" s="131"/>
      <c r="B240" s="35"/>
      <c r="C240" s="35"/>
      <c r="D240" s="35"/>
      <c r="E240" s="132"/>
      <c r="F240" s="122"/>
      <c r="G240" s="122"/>
      <c r="H240" s="133"/>
      <c r="I240" s="133"/>
      <c r="J240" s="133"/>
      <c r="K240" s="133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3"/>
      <c r="W240" s="133"/>
      <c r="X240" s="133"/>
      <c r="Y240" s="133"/>
      <c r="Z240" s="134"/>
      <c r="AA240" s="134"/>
      <c r="AB240" s="134"/>
      <c r="AC240" s="134"/>
      <c r="AD240" s="134"/>
      <c r="AE240" s="134"/>
      <c r="AF240" s="134"/>
      <c r="AG240" s="134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4"/>
      <c r="AU240" s="134"/>
      <c r="AV240" s="134"/>
      <c r="AW240" s="134"/>
      <c r="AX240" s="134"/>
      <c r="AY240" s="134"/>
      <c r="AZ240" s="134"/>
      <c r="BA240" s="134"/>
      <c r="BB240" s="134"/>
      <c r="BC240" s="134"/>
      <c r="BD240" s="134"/>
      <c r="BE240" s="134"/>
      <c r="BF240" s="134"/>
      <c r="BG240" s="134"/>
      <c r="BH240" s="134"/>
      <c r="BI240" s="134"/>
      <c r="BJ240" s="134"/>
      <c r="BK240" s="134"/>
      <c r="BL240" s="134"/>
      <c r="BM240" s="134"/>
      <c r="BN240" s="134"/>
      <c r="BO240" s="134"/>
      <c r="BP240" s="134"/>
      <c r="BQ240" s="134"/>
      <c r="BR240" s="134"/>
      <c r="BS240" s="134"/>
      <c r="BT240" s="134"/>
      <c r="BU240" s="134"/>
      <c r="BV240" s="134"/>
      <c r="BW240" s="134"/>
      <c r="BX240" s="134"/>
      <c r="BY240" s="134"/>
      <c r="BZ240" s="134"/>
      <c r="CA240" s="134"/>
      <c r="CB240" s="134"/>
      <c r="CC240" s="134"/>
      <c r="CD240" s="134"/>
      <c r="CE240" s="134"/>
      <c r="CF240" s="134"/>
    </row>
    <row r="241" customFormat="false" ht="13.8" hidden="false" customHeight="false" outlineLevel="0" collapsed="false">
      <c r="A241" s="131"/>
      <c r="B241" s="35"/>
      <c r="C241" s="35"/>
      <c r="D241" s="35"/>
      <c r="E241" s="132"/>
      <c r="F241" s="122"/>
      <c r="G241" s="122"/>
      <c r="H241" s="133"/>
      <c r="I241" s="133"/>
      <c r="J241" s="133"/>
      <c r="K241" s="133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3"/>
      <c r="W241" s="133"/>
      <c r="X241" s="133"/>
      <c r="Y241" s="133"/>
      <c r="Z241" s="134"/>
      <c r="AA241" s="134"/>
      <c r="AB241" s="134"/>
      <c r="AC241" s="134"/>
      <c r="AD241" s="134"/>
      <c r="AE241" s="134"/>
      <c r="AF241" s="134"/>
      <c r="AG241" s="134"/>
      <c r="AH241" s="134"/>
      <c r="AI241" s="134"/>
      <c r="AJ241" s="134"/>
      <c r="AK241" s="134"/>
      <c r="AL241" s="134"/>
      <c r="AM241" s="134"/>
      <c r="AN241" s="134"/>
      <c r="AO241" s="134"/>
      <c r="AP241" s="134"/>
      <c r="AQ241" s="134"/>
      <c r="AR241" s="134"/>
      <c r="AS241" s="134"/>
      <c r="AT241" s="134"/>
      <c r="AU241" s="134"/>
      <c r="AV241" s="134"/>
      <c r="AW241" s="134"/>
      <c r="AX241" s="134"/>
      <c r="AY241" s="134"/>
      <c r="AZ241" s="134"/>
      <c r="BA241" s="134"/>
      <c r="BB241" s="134"/>
      <c r="BC241" s="134"/>
      <c r="BD241" s="134"/>
      <c r="BE241" s="134"/>
      <c r="BF241" s="134"/>
      <c r="BG241" s="134"/>
      <c r="BH241" s="134"/>
      <c r="BI241" s="134"/>
      <c r="BJ241" s="134"/>
      <c r="BK241" s="134"/>
      <c r="BL241" s="134"/>
      <c r="BM241" s="134"/>
      <c r="BN241" s="134"/>
      <c r="BO241" s="134"/>
      <c r="BP241" s="134"/>
      <c r="BQ241" s="134"/>
      <c r="BR241" s="134"/>
      <c r="BS241" s="134"/>
      <c r="BT241" s="134"/>
      <c r="BU241" s="134"/>
      <c r="BV241" s="134"/>
      <c r="BW241" s="134"/>
      <c r="BX241" s="134"/>
      <c r="BY241" s="134"/>
      <c r="BZ241" s="134"/>
      <c r="CA241" s="134"/>
      <c r="CB241" s="134"/>
      <c r="CC241" s="134"/>
      <c r="CD241" s="134"/>
      <c r="CE241" s="134"/>
      <c r="CF241" s="134"/>
    </row>
    <row r="242" customFormat="false" ht="13.8" hidden="false" customHeight="false" outlineLevel="0" collapsed="false">
      <c r="A242" s="131"/>
      <c r="B242" s="35"/>
      <c r="C242" s="35"/>
      <c r="D242" s="35"/>
      <c r="E242" s="132"/>
      <c r="F242" s="122"/>
      <c r="G242" s="122"/>
      <c r="H242" s="133"/>
      <c r="I242" s="133"/>
      <c r="J242" s="133"/>
      <c r="K242" s="133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3"/>
      <c r="W242" s="133"/>
      <c r="X242" s="133"/>
      <c r="Y242" s="133"/>
      <c r="Z242" s="134"/>
      <c r="AA242" s="134"/>
      <c r="AB242" s="134"/>
      <c r="AC242" s="134"/>
      <c r="AD242" s="134"/>
      <c r="AE242" s="134"/>
      <c r="AF242" s="134"/>
      <c r="AG242" s="134"/>
      <c r="AH242" s="134"/>
      <c r="AI242" s="134"/>
      <c r="AJ242" s="134"/>
      <c r="AK242" s="134"/>
      <c r="AL242" s="134"/>
      <c r="AM242" s="134"/>
      <c r="AN242" s="134"/>
      <c r="AO242" s="134"/>
      <c r="AP242" s="134"/>
      <c r="AQ242" s="134"/>
      <c r="AR242" s="134"/>
      <c r="AS242" s="134"/>
      <c r="AT242" s="134"/>
      <c r="AU242" s="134"/>
      <c r="AV242" s="134"/>
      <c r="AW242" s="134"/>
      <c r="AX242" s="134"/>
      <c r="AY242" s="134"/>
      <c r="AZ242" s="134"/>
      <c r="BA242" s="134"/>
      <c r="BB242" s="134"/>
      <c r="BC242" s="134"/>
      <c r="BD242" s="134"/>
      <c r="BE242" s="134"/>
      <c r="BF242" s="134"/>
      <c r="BG242" s="134"/>
      <c r="BH242" s="134"/>
      <c r="BI242" s="134"/>
      <c r="BJ242" s="134"/>
      <c r="BK242" s="134"/>
      <c r="BL242" s="134"/>
      <c r="BM242" s="134"/>
      <c r="BN242" s="134"/>
      <c r="BO242" s="134"/>
      <c r="BP242" s="134"/>
      <c r="BQ242" s="134"/>
      <c r="BR242" s="134"/>
      <c r="BS242" s="134"/>
      <c r="BT242" s="134"/>
      <c r="BU242" s="134"/>
      <c r="BV242" s="134"/>
      <c r="BW242" s="134"/>
      <c r="BX242" s="134"/>
      <c r="BY242" s="134"/>
      <c r="BZ242" s="134"/>
      <c r="CA242" s="134"/>
      <c r="CB242" s="134"/>
      <c r="CC242" s="134"/>
      <c r="CD242" s="134"/>
      <c r="CE242" s="134"/>
      <c r="CF242" s="134"/>
    </row>
    <row r="243" customFormat="false" ht="13.8" hidden="false" customHeight="false" outlineLevel="0" collapsed="false">
      <c r="A243" s="131"/>
      <c r="B243" s="35"/>
      <c r="C243" s="35"/>
      <c r="D243" s="35"/>
      <c r="E243" s="132"/>
      <c r="F243" s="122"/>
      <c r="G243" s="122"/>
      <c r="H243" s="133"/>
      <c r="I243" s="133"/>
      <c r="J243" s="133"/>
      <c r="K243" s="133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3"/>
      <c r="W243" s="133"/>
      <c r="X243" s="133"/>
      <c r="Y243" s="133"/>
      <c r="Z243" s="134"/>
      <c r="AA243" s="134"/>
      <c r="AB243" s="134"/>
      <c r="AC243" s="134"/>
      <c r="AD243" s="134"/>
      <c r="AE243" s="134"/>
      <c r="AF243" s="134"/>
      <c r="AG243" s="134"/>
      <c r="AH243" s="134"/>
      <c r="AI243" s="134"/>
      <c r="AJ243" s="134"/>
      <c r="AK243" s="134"/>
      <c r="AL243" s="134"/>
      <c r="AM243" s="134"/>
      <c r="AN243" s="134"/>
      <c r="AO243" s="134"/>
      <c r="AP243" s="134"/>
      <c r="AQ243" s="134"/>
      <c r="AR243" s="134"/>
      <c r="AS243" s="134"/>
      <c r="AT243" s="134"/>
      <c r="AU243" s="134"/>
      <c r="AV243" s="134"/>
      <c r="AW243" s="134"/>
      <c r="AX243" s="134"/>
      <c r="AY243" s="134"/>
      <c r="AZ243" s="134"/>
      <c r="BA243" s="134"/>
      <c r="BB243" s="134"/>
      <c r="BC243" s="134"/>
      <c r="BD243" s="134"/>
      <c r="BE243" s="134"/>
      <c r="BF243" s="134"/>
      <c r="BG243" s="134"/>
      <c r="BH243" s="134"/>
      <c r="BI243" s="134"/>
      <c r="BJ243" s="134"/>
      <c r="BK243" s="134"/>
      <c r="BL243" s="134"/>
      <c r="BM243" s="134"/>
      <c r="BN243" s="134"/>
      <c r="BO243" s="134"/>
      <c r="BP243" s="134"/>
      <c r="BQ243" s="134"/>
      <c r="BR243" s="134"/>
      <c r="BS243" s="134"/>
      <c r="BT243" s="134"/>
      <c r="BU243" s="134"/>
      <c r="BV243" s="134"/>
      <c r="BW243" s="134"/>
      <c r="BX243" s="134"/>
      <c r="BY243" s="134"/>
      <c r="BZ243" s="134"/>
      <c r="CA243" s="134"/>
      <c r="CB243" s="134"/>
      <c r="CC243" s="134"/>
      <c r="CD243" s="134"/>
      <c r="CE243" s="134"/>
      <c r="CF243" s="134"/>
    </row>
    <row r="244" customFormat="false" ht="13.8" hidden="false" customHeight="false" outlineLevel="0" collapsed="false">
      <c r="A244" s="131"/>
      <c r="B244" s="35"/>
      <c r="C244" s="35"/>
      <c r="D244" s="35"/>
      <c r="E244" s="132"/>
      <c r="F244" s="122"/>
      <c r="G244" s="122"/>
      <c r="H244" s="133"/>
      <c r="I244" s="133"/>
      <c r="J244" s="133"/>
      <c r="K244" s="133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3"/>
      <c r="W244" s="133"/>
      <c r="X244" s="133"/>
      <c r="Y244" s="133"/>
      <c r="Z244" s="134"/>
      <c r="AA244" s="134"/>
      <c r="AB244" s="134"/>
      <c r="AC244" s="134"/>
      <c r="AD244" s="134"/>
      <c r="AE244" s="134"/>
      <c r="AF244" s="134"/>
      <c r="AG244" s="134"/>
      <c r="AH244" s="134"/>
      <c r="AI244" s="134"/>
      <c r="AJ244" s="134"/>
      <c r="AK244" s="134"/>
      <c r="AL244" s="134"/>
      <c r="AM244" s="134"/>
      <c r="AN244" s="134"/>
      <c r="AO244" s="134"/>
      <c r="AP244" s="134"/>
      <c r="AQ244" s="134"/>
      <c r="AR244" s="134"/>
      <c r="AS244" s="134"/>
      <c r="AT244" s="134"/>
      <c r="AU244" s="134"/>
      <c r="AV244" s="134"/>
      <c r="AW244" s="134"/>
      <c r="AX244" s="134"/>
      <c r="AY244" s="134"/>
      <c r="AZ244" s="134"/>
      <c r="BA244" s="134"/>
      <c r="BB244" s="134"/>
      <c r="BC244" s="134"/>
      <c r="BD244" s="134"/>
      <c r="BE244" s="134"/>
      <c r="BF244" s="134"/>
      <c r="BG244" s="134"/>
      <c r="BH244" s="134"/>
      <c r="BI244" s="134"/>
      <c r="BJ244" s="134"/>
      <c r="BK244" s="134"/>
      <c r="BL244" s="134"/>
      <c r="BM244" s="134"/>
      <c r="BN244" s="134"/>
      <c r="BO244" s="134"/>
      <c r="BP244" s="134"/>
      <c r="BQ244" s="134"/>
      <c r="BR244" s="134"/>
      <c r="BS244" s="134"/>
      <c r="BT244" s="134"/>
      <c r="BU244" s="134"/>
      <c r="BV244" s="134"/>
      <c r="BW244" s="134"/>
      <c r="BX244" s="134"/>
      <c r="BY244" s="134"/>
      <c r="BZ244" s="134"/>
      <c r="CA244" s="134"/>
      <c r="CB244" s="134"/>
      <c r="CC244" s="134"/>
      <c r="CD244" s="134"/>
      <c r="CE244" s="134"/>
      <c r="CF244" s="134"/>
    </row>
    <row r="245" customFormat="false" ht="13.8" hidden="false" customHeight="false" outlineLevel="0" collapsed="false">
      <c r="A245" s="131"/>
      <c r="B245" s="35"/>
      <c r="C245" s="35"/>
      <c r="D245" s="35"/>
      <c r="E245" s="132"/>
      <c r="F245" s="122"/>
      <c r="G245" s="122"/>
      <c r="H245" s="133"/>
      <c r="I245" s="133"/>
      <c r="J245" s="133"/>
      <c r="K245" s="133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3"/>
      <c r="W245" s="133"/>
      <c r="X245" s="133"/>
      <c r="Y245" s="133"/>
      <c r="Z245" s="134"/>
      <c r="AA245" s="134"/>
      <c r="AB245" s="134"/>
      <c r="AC245" s="134"/>
      <c r="AD245" s="134"/>
      <c r="AE245" s="134"/>
      <c r="AF245" s="134"/>
      <c r="AG245" s="134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4"/>
      <c r="AU245" s="134"/>
      <c r="AV245" s="134"/>
      <c r="AW245" s="134"/>
      <c r="AX245" s="134"/>
      <c r="AY245" s="134"/>
      <c r="AZ245" s="134"/>
      <c r="BA245" s="134"/>
      <c r="BB245" s="134"/>
      <c r="BC245" s="134"/>
      <c r="BD245" s="134"/>
      <c r="BE245" s="134"/>
      <c r="BF245" s="134"/>
      <c r="BG245" s="134"/>
      <c r="BH245" s="134"/>
      <c r="BI245" s="134"/>
      <c r="BJ245" s="134"/>
      <c r="BK245" s="134"/>
      <c r="BL245" s="134"/>
      <c r="BM245" s="134"/>
      <c r="BN245" s="134"/>
      <c r="BO245" s="134"/>
      <c r="BP245" s="134"/>
      <c r="BQ245" s="134"/>
      <c r="BR245" s="134"/>
      <c r="BS245" s="134"/>
      <c r="BT245" s="134"/>
      <c r="BU245" s="134"/>
      <c r="BV245" s="134"/>
      <c r="BW245" s="134"/>
      <c r="BX245" s="134"/>
      <c r="BY245" s="134"/>
      <c r="BZ245" s="134"/>
      <c r="CA245" s="134"/>
      <c r="CB245" s="134"/>
      <c r="CC245" s="134"/>
      <c r="CD245" s="134"/>
      <c r="CE245" s="134"/>
      <c r="CF245" s="134"/>
    </row>
    <row r="246" customFormat="false" ht="13.8" hidden="false" customHeight="false" outlineLevel="0" collapsed="false">
      <c r="A246" s="131"/>
      <c r="B246" s="35"/>
      <c r="C246" s="35"/>
      <c r="D246" s="35"/>
      <c r="E246" s="132"/>
      <c r="F246" s="122"/>
      <c r="G246" s="122"/>
      <c r="H246" s="133"/>
      <c r="I246" s="133"/>
      <c r="J246" s="133"/>
      <c r="K246" s="133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3"/>
      <c r="W246" s="133"/>
      <c r="X246" s="133"/>
      <c r="Y246" s="133"/>
      <c r="Z246" s="134"/>
      <c r="AA246" s="134"/>
      <c r="AB246" s="134"/>
      <c r="AC246" s="134"/>
      <c r="AD246" s="134"/>
      <c r="AE246" s="134"/>
      <c r="AF246" s="134"/>
      <c r="AG246" s="134"/>
      <c r="AH246" s="134"/>
      <c r="AI246" s="134"/>
      <c r="AJ246" s="134"/>
      <c r="AK246" s="134"/>
      <c r="AL246" s="134"/>
      <c r="AM246" s="134"/>
      <c r="AN246" s="134"/>
      <c r="AO246" s="134"/>
      <c r="AP246" s="134"/>
      <c r="AQ246" s="134"/>
      <c r="AR246" s="134"/>
      <c r="AS246" s="134"/>
      <c r="AT246" s="134"/>
      <c r="AU246" s="134"/>
      <c r="AV246" s="134"/>
      <c r="AW246" s="134"/>
      <c r="AX246" s="134"/>
      <c r="AY246" s="134"/>
      <c r="AZ246" s="134"/>
      <c r="BA246" s="134"/>
      <c r="BB246" s="134"/>
      <c r="BC246" s="134"/>
      <c r="BD246" s="134"/>
      <c r="BE246" s="134"/>
      <c r="BF246" s="134"/>
      <c r="BG246" s="134"/>
      <c r="BH246" s="134"/>
      <c r="BI246" s="134"/>
      <c r="BJ246" s="134"/>
      <c r="BK246" s="134"/>
      <c r="BL246" s="134"/>
      <c r="BM246" s="134"/>
      <c r="BN246" s="134"/>
      <c r="BO246" s="134"/>
      <c r="BP246" s="134"/>
      <c r="BQ246" s="134"/>
      <c r="BR246" s="134"/>
      <c r="BS246" s="134"/>
      <c r="BT246" s="134"/>
      <c r="BU246" s="134"/>
      <c r="BV246" s="134"/>
      <c r="BW246" s="134"/>
      <c r="BX246" s="134"/>
      <c r="BY246" s="134"/>
      <c r="BZ246" s="134"/>
      <c r="CA246" s="134"/>
      <c r="CB246" s="134"/>
      <c r="CC246" s="134"/>
      <c r="CD246" s="134"/>
      <c r="CE246" s="134"/>
      <c r="CF246" s="134"/>
    </row>
    <row r="247" customFormat="false" ht="13.8" hidden="false" customHeight="false" outlineLevel="0" collapsed="false">
      <c r="A247" s="131"/>
      <c r="B247" s="35"/>
      <c r="C247" s="35"/>
      <c r="D247" s="35"/>
      <c r="E247" s="132"/>
      <c r="F247" s="122"/>
      <c r="G247" s="122"/>
      <c r="H247" s="133"/>
      <c r="I247" s="133"/>
      <c r="J247" s="133"/>
      <c r="K247" s="133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3"/>
      <c r="W247" s="133"/>
      <c r="X247" s="133"/>
      <c r="Y247" s="133"/>
      <c r="Z247" s="134"/>
      <c r="AA247" s="134"/>
      <c r="AB247" s="134"/>
      <c r="AC247" s="134"/>
      <c r="AD247" s="134"/>
      <c r="AE247" s="134"/>
      <c r="AF247" s="134"/>
      <c r="AG247" s="134"/>
      <c r="AH247" s="134"/>
      <c r="AI247" s="134"/>
      <c r="AJ247" s="134"/>
      <c r="AK247" s="134"/>
      <c r="AL247" s="134"/>
      <c r="AM247" s="134"/>
      <c r="AN247" s="134"/>
      <c r="AO247" s="134"/>
      <c r="AP247" s="134"/>
      <c r="AQ247" s="134"/>
      <c r="AR247" s="134"/>
      <c r="AS247" s="134"/>
      <c r="AT247" s="134"/>
      <c r="AU247" s="134"/>
      <c r="AV247" s="134"/>
      <c r="AW247" s="134"/>
      <c r="AX247" s="134"/>
      <c r="AY247" s="134"/>
      <c r="AZ247" s="134"/>
      <c r="BA247" s="134"/>
      <c r="BB247" s="134"/>
      <c r="BC247" s="134"/>
      <c r="BD247" s="134"/>
      <c r="BE247" s="134"/>
      <c r="BF247" s="134"/>
      <c r="BG247" s="134"/>
      <c r="BH247" s="134"/>
      <c r="BI247" s="134"/>
      <c r="BJ247" s="134"/>
      <c r="BK247" s="134"/>
      <c r="BL247" s="134"/>
      <c r="BM247" s="134"/>
      <c r="BN247" s="134"/>
      <c r="BO247" s="134"/>
      <c r="BP247" s="134"/>
      <c r="BQ247" s="134"/>
      <c r="BR247" s="134"/>
      <c r="BS247" s="134"/>
      <c r="BT247" s="134"/>
      <c r="BU247" s="134"/>
      <c r="BV247" s="134"/>
      <c r="BW247" s="134"/>
      <c r="BX247" s="134"/>
      <c r="BY247" s="134"/>
      <c r="BZ247" s="134"/>
      <c r="CA247" s="134"/>
      <c r="CB247" s="134"/>
      <c r="CC247" s="134"/>
      <c r="CD247" s="134"/>
      <c r="CE247" s="134"/>
      <c r="CF247" s="134"/>
    </row>
    <row r="248" customFormat="false" ht="13.8" hidden="false" customHeight="false" outlineLevel="0" collapsed="false">
      <c r="A248" s="131"/>
      <c r="B248" s="35"/>
      <c r="C248" s="35"/>
      <c r="D248" s="35"/>
      <c r="E248" s="132"/>
      <c r="F248" s="122"/>
      <c r="G248" s="122"/>
      <c r="H248" s="133"/>
      <c r="I248" s="133"/>
      <c r="J248" s="133"/>
      <c r="K248" s="133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3"/>
      <c r="W248" s="133"/>
      <c r="X248" s="133"/>
      <c r="Y248" s="133"/>
      <c r="Z248" s="134"/>
      <c r="AA248" s="134"/>
      <c r="AB248" s="134"/>
      <c r="AC248" s="134"/>
      <c r="AD248" s="134"/>
      <c r="AE248" s="134"/>
      <c r="AF248" s="134"/>
      <c r="AG248" s="134"/>
      <c r="AH248" s="134"/>
      <c r="AI248" s="134"/>
      <c r="AJ248" s="134"/>
      <c r="AK248" s="134"/>
      <c r="AL248" s="134"/>
      <c r="AM248" s="134"/>
      <c r="AN248" s="134"/>
      <c r="AO248" s="134"/>
      <c r="AP248" s="134"/>
      <c r="AQ248" s="134"/>
      <c r="AR248" s="134"/>
      <c r="AS248" s="134"/>
      <c r="AT248" s="134"/>
      <c r="AU248" s="134"/>
      <c r="AV248" s="134"/>
      <c r="AW248" s="134"/>
      <c r="AX248" s="134"/>
      <c r="AY248" s="134"/>
      <c r="AZ248" s="134"/>
      <c r="BA248" s="134"/>
      <c r="BB248" s="134"/>
      <c r="BC248" s="134"/>
      <c r="BD248" s="134"/>
      <c r="BE248" s="134"/>
      <c r="BF248" s="134"/>
      <c r="BG248" s="134"/>
      <c r="BH248" s="134"/>
      <c r="BI248" s="134"/>
      <c r="BJ248" s="134"/>
      <c r="BK248" s="134"/>
      <c r="BL248" s="134"/>
      <c r="BM248" s="134"/>
      <c r="BN248" s="134"/>
      <c r="BO248" s="134"/>
      <c r="BP248" s="134"/>
      <c r="BQ248" s="134"/>
      <c r="BR248" s="134"/>
      <c r="BS248" s="134"/>
      <c r="BT248" s="134"/>
      <c r="BU248" s="134"/>
      <c r="BV248" s="134"/>
      <c r="BW248" s="134"/>
      <c r="BX248" s="134"/>
      <c r="BY248" s="134"/>
      <c r="BZ248" s="134"/>
      <c r="CA248" s="134"/>
      <c r="CB248" s="134"/>
      <c r="CC248" s="134"/>
      <c r="CD248" s="134"/>
      <c r="CE248" s="134"/>
      <c r="CF248" s="134"/>
    </row>
    <row r="249" customFormat="false" ht="13.8" hidden="false" customHeight="false" outlineLevel="0" collapsed="false">
      <c r="A249" s="131"/>
      <c r="B249" s="35"/>
      <c r="C249" s="35"/>
      <c r="D249" s="35"/>
      <c r="E249" s="132"/>
      <c r="F249" s="122"/>
      <c r="G249" s="122"/>
      <c r="H249" s="133"/>
      <c r="I249" s="133"/>
      <c r="J249" s="133"/>
      <c r="K249" s="133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3"/>
      <c r="W249" s="133"/>
      <c r="X249" s="133"/>
      <c r="Y249" s="133"/>
      <c r="Z249" s="134"/>
      <c r="AA249" s="134"/>
      <c r="AB249" s="134"/>
      <c r="AC249" s="134"/>
      <c r="AD249" s="134"/>
      <c r="AE249" s="134"/>
      <c r="AF249" s="134"/>
      <c r="AG249" s="134"/>
      <c r="AH249" s="134"/>
      <c r="AI249" s="134"/>
      <c r="AJ249" s="134"/>
      <c r="AK249" s="134"/>
      <c r="AL249" s="134"/>
      <c r="AM249" s="134"/>
      <c r="AN249" s="134"/>
      <c r="AO249" s="134"/>
      <c r="AP249" s="134"/>
      <c r="AQ249" s="134"/>
      <c r="AR249" s="134"/>
      <c r="AS249" s="134"/>
      <c r="AT249" s="134"/>
      <c r="AU249" s="134"/>
      <c r="AV249" s="134"/>
      <c r="AW249" s="134"/>
      <c r="AX249" s="134"/>
      <c r="AY249" s="134"/>
      <c r="AZ249" s="134"/>
      <c r="BA249" s="134"/>
      <c r="BB249" s="134"/>
      <c r="BC249" s="134"/>
      <c r="BD249" s="134"/>
      <c r="BE249" s="134"/>
      <c r="BF249" s="134"/>
      <c r="BG249" s="134"/>
      <c r="BH249" s="134"/>
      <c r="BI249" s="134"/>
      <c r="BJ249" s="134"/>
      <c r="BK249" s="134"/>
      <c r="BL249" s="134"/>
      <c r="BM249" s="134"/>
      <c r="BN249" s="134"/>
      <c r="BO249" s="134"/>
      <c r="BP249" s="134"/>
      <c r="BQ249" s="134"/>
      <c r="BR249" s="134"/>
      <c r="BS249" s="134"/>
      <c r="BT249" s="134"/>
      <c r="BU249" s="134"/>
      <c r="BV249" s="134"/>
      <c r="BW249" s="134"/>
      <c r="BX249" s="134"/>
      <c r="BY249" s="134"/>
      <c r="BZ249" s="134"/>
      <c r="CA249" s="134"/>
      <c r="CB249" s="134"/>
      <c r="CC249" s="134"/>
      <c r="CD249" s="134"/>
      <c r="CE249" s="134"/>
      <c r="CF249" s="134"/>
    </row>
    <row r="250" customFormat="false" ht="13.8" hidden="false" customHeight="false" outlineLevel="0" collapsed="false">
      <c r="A250" s="131"/>
      <c r="B250" s="35"/>
      <c r="C250" s="35"/>
      <c r="D250" s="35"/>
      <c r="E250" s="132"/>
      <c r="F250" s="122"/>
      <c r="G250" s="122"/>
      <c r="H250" s="133"/>
      <c r="I250" s="133"/>
      <c r="J250" s="133"/>
      <c r="K250" s="133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3"/>
      <c r="W250" s="133"/>
      <c r="X250" s="133"/>
      <c r="Y250" s="133"/>
      <c r="Z250" s="134"/>
      <c r="AA250" s="134"/>
      <c r="AB250" s="134"/>
      <c r="AC250" s="134"/>
      <c r="AD250" s="134"/>
      <c r="AE250" s="134"/>
      <c r="AF250" s="134"/>
      <c r="AG250" s="134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4"/>
      <c r="AU250" s="134"/>
      <c r="AV250" s="134"/>
      <c r="AW250" s="134"/>
      <c r="AX250" s="134"/>
      <c r="AY250" s="134"/>
      <c r="AZ250" s="134"/>
      <c r="BA250" s="134"/>
      <c r="BB250" s="134"/>
      <c r="BC250" s="134"/>
      <c r="BD250" s="134"/>
      <c r="BE250" s="134"/>
      <c r="BF250" s="134"/>
      <c r="BG250" s="134"/>
      <c r="BH250" s="134"/>
      <c r="BI250" s="134"/>
      <c r="BJ250" s="134"/>
      <c r="BK250" s="134"/>
      <c r="BL250" s="134"/>
      <c r="BM250" s="134"/>
      <c r="BN250" s="134"/>
      <c r="BO250" s="134"/>
      <c r="BP250" s="134"/>
      <c r="BQ250" s="134"/>
      <c r="BR250" s="134"/>
      <c r="BS250" s="134"/>
      <c r="BT250" s="134"/>
      <c r="BU250" s="134"/>
      <c r="BV250" s="134"/>
      <c r="BW250" s="134"/>
      <c r="BX250" s="134"/>
      <c r="BY250" s="134"/>
      <c r="BZ250" s="134"/>
      <c r="CA250" s="134"/>
      <c r="CB250" s="134"/>
      <c r="CC250" s="134"/>
      <c r="CD250" s="134"/>
      <c r="CE250" s="134"/>
      <c r="CF250" s="134"/>
    </row>
    <row r="251" customFormat="false" ht="13.8" hidden="false" customHeight="false" outlineLevel="0" collapsed="false">
      <c r="A251" s="131"/>
      <c r="B251" s="35"/>
      <c r="C251" s="35"/>
      <c r="D251" s="35"/>
      <c r="E251" s="132"/>
      <c r="F251" s="122"/>
      <c r="G251" s="122"/>
      <c r="H251" s="133"/>
      <c r="I251" s="133"/>
      <c r="J251" s="133"/>
      <c r="K251" s="133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3"/>
      <c r="W251" s="133"/>
      <c r="X251" s="133"/>
      <c r="Y251" s="133"/>
      <c r="Z251" s="134"/>
      <c r="AA251" s="134"/>
      <c r="AB251" s="134"/>
      <c r="AC251" s="134"/>
      <c r="AD251" s="134"/>
      <c r="AE251" s="134"/>
      <c r="AF251" s="134"/>
      <c r="AG251" s="134"/>
      <c r="AH251" s="134"/>
      <c r="AI251" s="134"/>
      <c r="AJ251" s="134"/>
      <c r="AK251" s="134"/>
      <c r="AL251" s="134"/>
      <c r="AM251" s="134"/>
      <c r="AN251" s="134"/>
      <c r="AO251" s="134"/>
      <c r="AP251" s="134"/>
      <c r="AQ251" s="134"/>
      <c r="AR251" s="134"/>
      <c r="AS251" s="134"/>
      <c r="AT251" s="134"/>
      <c r="AU251" s="134"/>
      <c r="AV251" s="134"/>
      <c r="AW251" s="134"/>
      <c r="AX251" s="134"/>
      <c r="AY251" s="134"/>
      <c r="AZ251" s="134"/>
      <c r="BA251" s="134"/>
      <c r="BB251" s="134"/>
      <c r="BC251" s="134"/>
      <c r="BD251" s="134"/>
      <c r="BE251" s="134"/>
      <c r="BF251" s="134"/>
      <c r="BG251" s="134"/>
      <c r="BH251" s="134"/>
      <c r="BI251" s="134"/>
      <c r="BJ251" s="134"/>
      <c r="BK251" s="134"/>
      <c r="BL251" s="134"/>
      <c r="BM251" s="134"/>
      <c r="BN251" s="134"/>
      <c r="BO251" s="134"/>
      <c r="BP251" s="134"/>
      <c r="BQ251" s="134"/>
      <c r="BR251" s="134"/>
      <c r="BS251" s="134"/>
      <c r="BT251" s="134"/>
      <c r="BU251" s="134"/>
      <c r="BV251" s="134"/>
      <c r="BW251" s="134"/>
      <c r="BX251" s="134"/>
      <c r="BY251" s="134"/>
      <c r="BZ251" s="134"/>
      <c r="CA251" s="134"/>
      <c r="CB251" s="134"/>
      <c r="CC251" s="134"/>
      <c r="CD251" s="134"/>
      <c r="CE251" s="134"/>
      <c r="CF251" s="134"/>
    </row>
    <row r="252" customFormat="false" ht="13.8" hidden="false" customHeight="false" outlineLevel="0" collapsed="false">
      <c r="A252" s="131"/>
      <c r="B252" s="35"/>
      <c r="C252" s="35"/>
      <c r="D252" s="35"/>
      <c r="E252" s="132"/>
      <c r="F252" s="122"/>
      <c r="G252" s="122"/>
      <c r="H252" s="133"/>
      <c r="I252" s="133"/>
      <c r="J252" s="133"/>
      <c r="K252" s="133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3"/>
      <c r="W252" s="133"/>
      <c r="X252" s="133"/>
      <c r="Y252" s="133"/>
      <c r="Z252" s="134"/>
      <c r="AA252" s="134"/>
      <c r="AB252" s="134"/>
      <c r="AC252" s="134"/>
      <c r="AD252" s="134"/>
      <c r="AE252" s="134"/>
      <c r="AF252" s="134"/>
      <c r="AG252" s="134"/>
      <c r="AH252" s="134"/>
      <c r="AI252" s="134"/>
      <c r="AJ252" s="134"/>
      <c r="AK252" s="134"/>
      <c r="AL252" s="134"/>
      <c r="AM252" s="134"/>
      <c r="AN252" s="134"/>
      <c r="AO252" s="134"/>
      <c r="AP252" s="134"/>
      <c r="AQ252" s="134"/>
      <c r="AR252" s="134"/>
      <c r="AS252" s="134"/>
      <c r="AT252" s="134"/>
      <c r="AU252" s="134"/>
      <c r="AV252" s="134"/>
      <c r="AW252" s="134"/>
      <c r="AX252" s="134"/>
      <c r="AY252" s="134"/>
      <c r="AZ252" s="134"/>
      <c r="BA252" s="134"/>
      <c r="BB252" s="134"/>
      <c r="BC252" s="134"/>
      <c r="BD252" s="134"/>
      <c r="BE252" s="134"/>
      <c r="BF252" s="134"/>
      <c r="BG252" s="134"/>
      <c r="BH252" s="134"/>
      <c r="BI252" s="134"/>
      <c r="BJ252" s="134"/>
      <c r="BK252" s="134"/>
      <c r="BL252" s="134"/>
      <c r="BM252" s="134"/>
      <c r="BN252" s="134"/>
      <c r="BO252" s="134"/>
      <c r="BP252" s="134"/>
      <c r="BQ252" s="134"/>
      <c r="BR252" s="134"/>
      <c r="BS252" s="134"/>
      <c r="BT252" s="134"/>
      <c r="BU252" s="134"/>
      <c r="BV252" s="134"/>
      <c r="BW252" s="134"/>
      <c r="BX252" s="134"/>
      <c r="BY252" s="134"/>
      <c r="BZ252" s="134"/>
      <c r="CA252" s="134"/>
      <c r="CB252" s="134"/>
      <c r="CC252" s="134"/>
      <c r="CD252" s="134"/>
      <c r="CE252" s="134"/>
      <c r="CF252" s="134"/>
    </row>
    <row r="253" customFormat="false" ht="13.8" hidden="false" customHeight="false" outlineLevel="0" collapsed="false">
      <c r="A253" s="131"/>
      <c r="B253" s="35"/>
      <c r="C253" s="35"/>
      <c r="D253" s="35"/>
      <c r="E253" s="132"/>
      <c r="F253" s="122"/>
      <c r="G253" s="122"/>
      <c r="H253" s="133"/>
      <c r="I253" s="133"/>
      <c r="J253" s="133"/>
      <c r="K253" s="133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3"/>
      <c r="W253" s="133"/>
      <c r="X253" s="133"/>
      <c r="Y253" s="133"/>
      <c r="Z253" s="134"/>
      <c r="AA253" s="134"/>
      <c r="AB253" s="134"/>
      <c r="AC253" s="134"/>
      <c r="AD253" s="134"/>
      <c r="AE253" s="134"/>
      <c r="AF253" s="134"/>
      <c r="AG253" s="134"/>
      <c r="AH253" s="134"/>
      <c r="AI253" s="134"/>
      <c r="AJ253" s="134"/>
      <c r="AK253" s="134"/>
      <c r="AL253" s="134"/>
      <c r="AM253" s="134"/>
      <c r="AN253" s="134"/>
      <c r="AO253" s="134"/>
      <c r="AP253" s="134"/>
      <c r="AQ253" s="134"/>
      <c r="AR253" s="134"/>
      <c r="AS253" s="134"/>
      <c r="AT253" s="134"/>
      <c r="AU253" s="134"/>
      <c r="AV253" s="134"/>
      <c r="AW253" s="134"/>
      <c r="AX253" s="134"/>
      <c r="AY253" s="134"/>
      <c r="AZ253" s="134"/>
      <c r="BA253" s="134"/>
      <c r="BB253" s="134"/>
      <c r="BC253" s="134"/>
      <c r="BD253" s="134"/>
      <c r="BE253" s="134"/>
      <c r="BF253" s="134"/>
      <c r="BG253" s="134"/>
      <c r="BH253" s="134"/>
      <c r="BI253" s="134"/>
      <c r="BJ253" s="134"/>
      <c r="BK253" s="134"/>
      <c r="BL253" s="134"/>
      <c r="BM253" s="134"/>
      <c r="BN253" s="134"/>
      <c r="BO253" s="134"/>
      <c r="BP253" s="134"/>
      <c r="BQ253" s="134"/>
      <c r="BR253" s="134"/>
      <c r="BS253" s="134"/>
      <c r="BT253" s="134"/>
      <c r="BU253" s="134"/>
      <c r="BV253" s="134"/>
      <c r="BW253" s="134"/>
      <c r="BX253" s="134"/>
      <c r="BY253" s="134"/>
      <c r="BZ253" s="134"/>
      <c r="CA253" s="134"/>
      <c r="CB253" s="134"/>
      <c r="CC253" s="134"/>
      <c r="CD253" s="134"/>
      <c r="CE253" s="134"/>
      <c r="CF253" s="134"/>
    </row>
    <row r="254" customFormat="false" ht="13.8" hidden="false" customHeight="false" outlineLevel="0" collapsed="false">
      <c r="A254" s="131"/>
      <c r="B254" s="35"/>
      <c r="C254" s="35"/>
      <c r="D254" s="35"/>
      <c r="E254" s="132"/>
      <c r="F254" s="122"/>
      <c r="G254" s="122"/>
      <c r="H254" s="133"/>
      <c r="I254" s="133"/>
      <c r="J254" s="133"/>
      <c r="K254" s="133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3"/>
      <c r="W254" s="133"/>
      <c r="X254" s="133"/>
      <c r="Y254" s="133"/>
      <c r="Z254" s="134"/>
      <c r="AA254" s="134"/>
      <c r="AB254" s="134"/>
      <c r="AC254" s="134"/>
      <c r="AD254" s="134"/>
      <c r="AE254" s="134"/>
      <c r="AF254" s="134"/>
      <c r="AG254" s="134"/>
      <c r="AH254" s="134"/>
      <c r="AI254" s="134"/>
      <c r="AJ254" s="134"/>
      <c r="AK254" s="134"/>
      <c r="AL254" s="134"/>
      <c r="AM254" s="134"/>
      <c r="AN254" s="134"/>
      <c r="AO254" s="134"/>
      <c r="AP254" s="134"/>
      <c r="AQ254" s="134"/>
      <c r="AR254" s="134"/>
      <c r="AS254" s="134"/>
      <c r="AT254" s="134"/>
      <c r="AU254" s="134"/>
      <c r="AV254" s="134"/>
      <c r="AW254" s="134"/>
      <c r="AX254" s="134"/>
      <c r="AY254" s="134"/>
      <c r="AZ254" s="134"/>
      <c r="BA254" s="134"/>
      <c r="BB254" s="134"/>
      <c r="BC254" s="134"/>
      <c r="BD254" s="134"/>
      <c r="BE254" s="134"/>
      <c r="BF254" s="134"/>
      <c r="BG254" s="134"/>
      <c r="BH254" s="134"/>
      <c r="BI254" s="134"/>
      <c r="BJ254" s="134"/>
      <c r="BK254" s="134"/>
      <c r="BL254" s="134"/>
      <c r="BM254" s="134"/>
      <c r="BN254" s="134"/>
      <c r="BO254" s="134"/>
      <c r="BP254" s="134"/>
      <c r="BQ254" s="134"/>
      <c r="BR254" s="134"/>
      <c r="BS254" s="134"/>
      <c r="BT254" s="134"/>
      <c r="BU254" s="134"/>
      <c r="BV254" s="134"/>
      <c r="BW254" s="134"/>
      <c r="BX254" s="134"/>
      <c r="BY254" s="134"/>
      <c r="BZ254" s="134"/>
      <c r="CA254" s="134"/>
      <c r="CB254" s="134"/>
      <c r="CC254" s="134"/>
      <c r="CD254" s="134"/>
      <c r="CE254" s="134"/>
      <c r="CF254" s="134"/>
    </row>
    <row r="255" customFormat="false" ht="13.8" hidden="false" customHeight="false" outlineLevel="0" collapsed="false">
      <c r="A255" s="131"/>
      <c r="B255" s="35"/>
      <c r="C255" s="35"/>
      <c r="D255" s="35"/>
      <c r="E255" s="132"/>
      <c r="F255" s="122"/>
      <c r="G255" s="122"/>
      <c r="H255" s="133"/>
      <c r="I255" s="133"/>
      <c r="J255" s="133"/>
      <c r="K255" s="133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3"/>
      <c r="W255" s="133"/>
      <c r="X255" s="133"/>
      <c r="Y255" s="133"/>
      <c r="Z255" s="134"/>
      <c r="AA255" s="134"/>
      <c r="AB255" s="134"/>
      <c r="AC255" s="134"/>
      <c r="AD255" s="134"/>
      <c r="AE255" s="134"/>
      <c r="AF255" s="134"/>
      <c r="AG255" s="134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4"/>
      <c r="AU255" s="134"/>
      <c r="AV255" s="134"/>
      <c r="AW255" s="134"/>
      <c r="AX255" s="134"/>
      <c r="AY255" s="134"/>
      <c r="AZ255" s="134"/>
      <c r="BA255" s="134"/>
      <c r="BB255" s="134"/>
      <c r="BC255" s="134"/>
      <c r="BD255" s="134"/>
      <c r="BE255" s="134"/>
      <c r="BF255" s="134"/>
      <c r="BG255" s="134"/>
      <c r="BH255" s="134"/>
      <c r="BI255" s="134"/>
      <c r="BJ255" s="134"/>
      <c r="BK255" s="134"/>
      <c r="BL255" s="134"/>
      <c r="BM255" s="134"/>
      <c r="BN255" s="134"/>
      <c r="BO255" s="134"/>
      <c r="BP255" s="134"/>
      <c r="BQ255" s="134"/>
      <c r="BR255" s="134"/>
      <c r="BS255" s="134"/>
      <c r="BT255" s="134"/>
      <c r="BU255" s="134"/>
      <c r="BV255" s="134"/>
      <c r="BW255" s="134"/>
      <c r="BX255" s="134"/>
      <c r="BY255" s="134"/>
      <c r="BZ255" s="134"/>
      <c r="CA255" s="134"/>
      <c r="CB255" s="134"/>
      <c r="CC255" s="134"/>
      <c r="CD255" s="134"/>
      <c r="CE255" s="134"/>
      <c r="CF255" s="134"/>
    </row>
    <row r="256" customFormat="false" ht="13.8" hidden="false" customHeight="false" outlineLevel="0" collapsed="false">
      <c r="A256" s="131"/>
      <c r="B256" s="35"/>
      <c r="C256" s="35"/>
      <c r="D256" s="35"/>
      <c r="E256" s="132"/>
      <c r="F256" s="122"/>
      <c r="G256" s="122"/>
      <c r="H256" s="133"/>
      <c r="I256" s="133"/>
      <c r="J256" s="133"/>
      <c r="K256" s="133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3"/>
      <c r="W256" s="133"/>
      <c r="X256" s="133"/>
      <c r="Y256" s="133"/>
      <c r="Z256" s="134"/>
      <c r="AA256" s="134"/>
      <c r="AB256" s="134"/>
      <c r="AC256" s="134"/>
      <c r="AD256" s="134"/>
      <c r="AE256" s="134"/>
      <c r="AF256" s="134"/>
      <c r="AG256" s="134"/>
      <c r="AH256" s="134"/>
      <c r="AI256" s="134"/>
      <c r="AJ256" s="134"/>
      <c r="AK256" s="134"/>
      <c r="AL256" s="134"/>
      <c r="AM256" s="134"/>
      <c r="AN256" s="134"/>
      <c r="AO256" s="134"/>
      <c r="AP256" s="134"/>
      <c r="AQ256" s="134"/>
      <c r="AR256" s="134"/>
      <c r="AS256" s="134"/>
      <c r="AT256" s="134"/>
      <c r="AU256" s="134"/>
      <c r="AV256" s="134"/>
      <c r="AW256" s="134"/>
      <c r="AX256" s="134"/>
      <c r="AY256" s="134"/>
      <c r="AZ256" s="134"/>
      <c r="BA256" s="134"/>
      <c r="BB256" s="134"/>
      <c r="BC256" s="134"/>
      <c r="BD256" s="134"/>
      <c r="BE256" s="134"/>
      <c r="BF256" s="134"/>
      <c r="BG256" s="134"/>
      <c r="BH256" s="134"/>
      <c r="BI256" s="134"/>
      <c r="BJ256" s="134"/>
      <c r="BK256" s="134"/>
      <c r="BL256" s="134"/>
      <c r="BM256" s="134"/>
      <c r="BN256" s="134"/>
      <c r="BO256" s="134"/>
      <c r="BP256" s="134"/>
      <c r="BQ256" s="134"/>
      <c r="BR256" s="134"/>
      <c r="BS256" s="134"/>
      <c r="BT256" s="134"/>
      <c r="BU256" s="134"/>
      <c r="BV256" s="134"/>
      <c r="BW256" s="134"/>
      <c r="BX256" s="134"/>
      <c r="BY256" s="134"/>
      <c r="BZ256" s="134"/>
      <c r="CA256" s="134"/>
      <c r="CB256" s="134"/>
      <c r="CC256" s="134"/>
      <c r="CD256" s="134"/>
      <c r="CE256" s="134"/>
      <c r="CF256" s="134"/>
    </row>
    <row r="257" customFormat="false" ht="13.8" hidden="false" customHeight="false" outlineLevel="0" collapsed="false">
      <c r="A257" s="131"/>
      <c r="B257" s="35"/>
      <c r="C257" s="35"/>
      <c r="D257" s="35"/>
      <c r="E257" s="132"/>
      <c r="F257" s="122"/>
      <c r="G257" s="122"/>
      <c r="H257" s="133"/>
      <c r="I257" s="133"/>
      <c r="J257" s="133"/>
      <c r="K257" s="133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3"/>
      <c r="W257" s="133"/>
      <c r="X257" s="133"/>
      <c r="Y257" s="133"/>
      <c r="Z257" s="134"/>
      <c r="AA257" s="134"/>
      <c r="AB257" s="134"/>
      <c r="AC257" s="134"/>
      <c r="AD257" s="134"/>
      <c r="AE257" s="134"/>
      <c r="AF257" s="134"/>
      <c r="AG257" s="134"/>
      <c r="AH257" s="134"/>
      <c r="AI257" s="134"/>
      <c r="AJ257" s="134"/>
      <c r="AK257" s="134"/>
      <c r="AL257" s="134"/>
      <c r="AM257" s="134"/>
      <c r="AN257" s="134"/>
      <c r="AO257" s="134"/>
      <c r="AP257" s="134"/>
      <c r="AQ257" s="134"/>
      <c r="AR257" s="134"/>
      <c r="AS257" s="134"/>
      <c r="AT257" s="134"/>
      <c r="AU257" s="134"/>
      <c r="AV257" s="134"/>
      <c r="AW257" s="134"/>
      <c r="AX257" s="134"/>
      <c r="AY257" s="134"/>
      <c r="AZ257" s="134"/>
      <c r="BA257" s="134"/>
      <c r="BB257" s="134"/>
      <c r="BC257" s="134"/>
      <c r="BD257" s="134"/>
      <c r="BE257" s="134"/>
      <c r="BF257" s="134"/>
      <c r="BG257" s="134"/>
      <c r="BH257" s="134"/>
      <c r="BI257" s="134"/>
      <c r="BJ257" s="134"/>
      <c r="BK257" s="134"/>
      <c r="BL257" s="134"/>
      <c r="BM257" s="134"/>
      <c r="BN257" s="134"/>
      <c r="BO257" s="134"/>
      <c r="BP257" s="134"/>
      <c r="BQ257" s="134"/>
      <c r="BR257" s="134"/>
      <c r="BS257" s="134"/>
      <c r="BT257" s="134"/>
      <c r="BU257" s="134"/>
      <c r="BV257" s="134"/>
      <c r="BW257" s="134"/>
      <c r="BX257" s="134"/>
      <c r="BY257" s="134"/>
      <c r="BZ257" s="134"/>
      <c r="CA257" s="134"/>
      <c r="CB257" s="134"/>
      <c r="CC257" s="134"/>
      <c r="CD257" s="134"/>
      <c r="CE257" s="134"/>
      <c r="CF257" s="134"/>
    </row>
    <row r="258" customFormat="false" ht="13.8" hidden="false" customHeight="false" outlineLevel="0" collapsed="false">
      <c r="A258" s="131"/>
      <c r="B258" s="35"/>
      <c r="C258" s="35"/>
      <c r="D258" s="35"/>
      <c r="E258" s="132"/>
      <c r="F258" s="122"/>
      <c r="G258" s="122"/>
      <c r="H258" s="133"/>
      <c r="I258" s="133"/>
      <c r="J258" s="133"/>
      <c r="K258" s="133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3"/>
      <c r="W258" s="133"/>
      <c r="X258" s="133"/>
      <c r="Y258" s="133"/>
      <c r="Z258" s="134"/>
      <c r="AA258" s="134"/>
      <c r="AB258" s="134"/>
      <c r="AC258" s="134"/>
      <c r="AD258" s="134"/>
      <c r="AE258" s="134"/>
      <c r="AF258" s="134"/>
      <c r="AG258" s="134"/>
      <c r="AH258" s="134"/>
      <c r="AI258" s="134"/>
      <c r="AJ258" s="134"/>
      <c r="AK258" s="134"/>
      <c r="AL258" s="134"/>
      <c r="AM258" s="134"/>
      <c r="AN258" s="134"/>
      <c r="AO258" s="134"/>
      <c r="AP258" s="134"/>
      <c r="AQ258" s="134"/>
      <c r="AR258" s="134"/>
      <c r="AS258" s="134"/>
      <c r="AT258" s="134"/>
      <c r="AU258" s="134"/>
      <c r="AV258" s="134"/>
      <c r="AW258" s="134"/>
      <c r="AX258" s="134"/>
      <c r="AY258" s="134"/>
      <c r="AZ258" s="134"/>
      <c r="BA258" s="134"/>
      <c r="BB258" s="134"/>
      <c r="BC258" s="134"/>
      <c r="BD258" s="134"/>
      <c r="BE258" s="134"/>
      <c r="BF258" s="134"/>
      <c r="BG258" s="134"/>
      <c r="BH258" s="134"/>
      <c r="BI258" s="134"/>
      <c r="BJ258" s="134"/>
      <c r="BK258" s="134"/>
      <c r="BL258" s="134"/>
      <c r="BM258" s="134"/>
      <c r="BN258" s="134"/>
      <c r="BO258" s="134"/>
      <c r="BP258" s="134"/>
      <c r="BQ258" s="134"/>
      <c r="BR258" s="134"/>
      <c r="BS258" s="134"/>
      <c r="BT258" s="134"/>
      <c r="BU258" s="134"/>
      <c r="BV258" s="134"/>
      <c r="BW258" s="134"/>
      <c r="BX258" s="134"/>
      <c r="BY258" s="134"/>
      <c r="BZ258" s="134"/>
      <c r="CA258" s="134"/>
      <c r="CB258" s="134"/>
      <c r="CC258" s="134"/>
      <c r="CD258" s="134"/>
      <c r="CE258" s="134"/>
      <c r="CF258" s="134"/>
    </row>
    <row r="259" customFormat="false" ht="13.8" hidden="false" customHeight="false" outlineLevel="0" collapsed="false">
      <c r="A259" s="131"/>
      <c r="B259" s="35"/>
      <c r="C259" s="35"/>
      <c r="D259" s="35"/>
      <c r="E259" s="132"/>
      <c r="F259" s="122"/>
      <c r="G259" s="122"/>
      <c r="H259" s="133"/>
      <c r="I259" s="133"/>
      <c r="J259" s="133"/>
      <c r="K259" s="133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3"/>
      <c r="W259" s="133"/>
      <c r="X259" s="133"/>
      <c r="Y259" s="133"/>
      <c r="Z259" s="134"/>
      <c r="AA259" s="134"/>
      <c r="AB259" s="134"/>
      <c r="AC259" s="134"/>
      <c r="AD259" s="134"/>
      <c r="AE259" s="134"/>
      <c r="AF259" s="134"/>
      <c r="AG259" s="134"/>
      <c r="AH259" s="134"/>
      <c r="AI259" s="134"/>
      <c r="AJ259" s="134"/>
      <c r="AK259" s="134"/>
      <c r="AL259" s="134"/>
      <c r="AM259" s="134"/>
      <c r="AN259" s="134"/>
      <c r="AO259" s="134"/>
      <c r="AP259" s="134"/>
      <c r="AQ259" s="134"/>
      <c r="AR259" s="134"/>
      <c r="AS259" s="134"/>
      <c r="AT259" s="134"/>
      <c r="AU259" s="134"/>
      <c r="AV259" s="134"/>
      <c r="AW259" s="134"/>
      <c r="AX259" s="134"/>
      <c r="AY259" s="134"/>
      <c r="AZ259" s="134"/>
      <c r="BA259" s="134"/>
      <c r="BB259" s="134"/>
      <c r="BC259" s="134"/>
      <c r="BD259" s="134"/>
      <c r="BE259" s="134"/>
      <c r="BF259" s="134"/>
      <c r="BG259" s="134"/>
      <c r="BH259" s="134"/>
      <c r="BI259" s="134"/>
      <c r="BJ259" s="134"/>
      <c r="BK259" s="134"/>
      <c r="BL259" s="134"/>
      <c r="BM259" s="134"/>
      <c r="BN259" s="134"/>
      <c r="BO259" s="134"/>
      <c r="BP259" s="134"/>
      <c r="BQ259" s="134"/>
      <c r="BR259" s="134"/>
      <c r="BS259" s="134"/>
      <c r="BT259" s="134"/>
      <c r="BU259" s="134"/>
      <c r="BV259" s="134"/>
      <c r="BW259" s="134"/>
      <c r="BX259" s="134"/>
      <c r="BY259" s="134"/>
      <c r="BZ259" s="134"/>
      <c r="CA259" s="134"/>
      <c r="CB259" s="134"/>
      <c r="CC259" s="134"/>
      <c r="CD259" s="134"/>
      <c r="CE259" s="134"/>
      <c r="CF259" s="134"/>
    </row>
    <row r="260" customFormat="false" ht="13.8" hidden="false" customHeight="false" outlineLevel="0" collapsed="false">
      <c r="A260" s="131"/>
      <c r="B260" s="35"/>
      <c r="C260" s="35"/>
      <c r="D260" s="35"/>
      <c r="E260" s="132"/>
      <c r="F260" s="122"/>
      <c r="G260" s="122"/>
      <c r="H260" s="133"/>
      <c r="I260" s="133"/>
      <c r="J260" s="133"/>
      <c r="K260" s="133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3"/>
      <c r="W260" s="133"/>
      <c r="X260" s="133"/>
      <c r="Y260" s="133"/>
      <c r="Z260" s="134"/>
      <c r="AA260" s="134"/>
      <c r="AB260" s="134"/>
      <c r="AC260" s="134"/>
      <c r="AD260" s="134"/>
      <c r="AE260" s="134"/>
      <c r="AF260" s="134"/>
      <c r="AG260" s="134"/>
      <c r="AH260" s="134"/>
      <c r="AI260" s="134"/>
      <c r="AJ260" s="134"/>
      <c r="AK260" s="134"/>
      <c r="AL260" s="134"/>
      <c r="AM260" s="134"/>
      <c r="AN260" s="134"/>
      <c r="AO260" s="134"/>
      <c r="AP260" s="134"/>
      <c r="AQ260" s="134"/>
      <c r="AR260" s="134"/>
      <c r="AS260" s="134"/>
      <c r="AT260" s="134"/>
      <c r="AU260" s="134"/>
      <c r="AV260" s="134"/>
      <c r="AW260" s="134"/>
      <c r="AX260" s="134"/>
      <c r="AY260" s="134"/>
      <c r="AZ260" s="134"/>
      <c r="BA260" s="134"/>
      <c r="BB260" s="134"/>
      <c r="BC260" s="134"/>
      <c r="BD260" s="134"/>
      <c r="BE260" s="134"/>
      <c r="BF260" s="134"/>
      <c r="BG260" s="134"/>
      <c r="BH260" s="134"/>
      <c r="BI260" s="134"/>
      <c r="BJ260" s="134"/>
      <c r="BK260" s="134"/>
      <c r="BL260" s="134"/>
      <c r="BM260" s="134"/>
      <c r="BN260" s="134"/>
      <c r="BO260" s="134"/>
      <c r="BP260" s="134"/>
      <c r="BQ260" s="134"/>
      <c r="BR260" s="134"/>
      <c r="BS260" s="134"/>
      <c r="BT260" s="134"/>
      <c r="BU260" s="134"/>
      <c r="BV260" s="134"/>
      <c r="BW260" s="134"/>
      <c r="BX260" s="134"/>
      <c r="BY260" s="134"/>
      <c r="BZ260" s="134"/>
      <c r="CA260" s="134"/>
      <c r="CB260" s="134"/>
      <c r="CC260" s="134"/>
      <c r="CD260" s="134"/>
      <c r="CE260" s="134"/>
      <c r="CF260" s="134"/>
    </row>
    <row r="261" customFormat="false" ht="13.8" hidden="false" customHeight="false" outlineLevel="0" collapsed="false">
      <c r="A261" s="131"/>
      <c r="B261" s="35"/>
      <c r="C261" s="35"/>
      <c r="D261" s="35"/>
      <c r="E261" s="132"/>
      <c r="F261" s="122"/>
      <c r="G261" s="122"/>
      <c r="H261" s="133"/>
      <c r="I261" s="133"/>
      <c r="J261" s="133"/>
      <c r="K261" s="133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3"/>
      <c r="W261" s="133"/>
      <c r="X261" s="133"/>
      <c r="Y261" s="133"/>
      <c r="Z261" s="134"/>
      <c r="AA261" s="134"/>
      <c r="AB261" s="134"/>
      <c r="AC261" s="134"/>
      <c r="AD261" s="134"/>
      <c r="AE261" s="134"/>
      <c r="AF261" s="134"/>
      <c r="AG261" s="134"/>
      <c r="AH261" s="134"/>
      <c r="AI261" s="134"/>
      <c r="AJ261" s="134"/>
      <c r="AK261" s="134"/>
      <c r="AL261" s="134"/>
      <c r="AM261" s="134"/>
      <c r="AN261" s="134"/>
      <c r="AO261" s="134"/>
      <c r="AP261" s="134"/>
      <c r="AQ261" s="134"/>
      <c r="AR261" s="134"/>
      <c r="AS261" s="134"/>
      <c r="AT261" s="134"/>
      <c r="AU261" s="134"/>
      <c r="AV261" s="134"/>
      <c r="AW261" s="134"/>
      <c r="AX261" s="134"/>
      <c r="AY261" s="134"/>
      <c r="AZ261" s="134"/>
      <c r="BA261" s="134"/>
      <c r="BB261" s="134"/>
      <c r="BC261" s="134"/>
      <c r="BD261" s="134"/>
      <c r="BE261" s="134"/>
      <c r="BF261" s="134"/>
      <c r="BG261" s="134"/>
      <c r="BH261" s="134"/>
      <c r="BI261" s="134"/>
      <c r="BJ261" s="134"/>
      <c r="BK261" s="134"/>
      <c r="BL261" s="134"/>
      <c r="BM261" s="134"/>
      <c r="BN261" s="134"/>
      <c r="BO261" s="134"/>
      <c r="BP261" s="134"/>
      <c r="BQ261" s="134"/>
      <c r="BR261" s="134"/>
      <c r="BS261" s="134"/>
      <c r="BT261" s="134"/>
      <c r="BU261" s="134"/>
      <c r="BV261" s="134"/>
      <c r="BW261" s="134"/>
      <c r="BX261" s="134"/>
      <c r="BY261" s="134"/>
      <c r="BZ261" s="134"/>
      <c r="CA261" s="134"/>
      <c r="CB261" s="134"/>
      <c r="CC261" s="134"/>
      <c r="CD261" s="134"/>
      <c r="CE261" s="134"/>
      <c r="CF261" s="134"/>
    </row>
    <row r="262" customFormat="false" ht="13.8" hidden="false" customHeight="false" outlineLevel="0" collapsed="false">
      <c r="A262" s="131"/>
      <c r="B262" s="35"/>
      <c r="C262" s="35"/>
      <c r="D262" s="35"/>
      <c r="E262" s="132"/>
      <c r="F262" s="122"/>
      <c r="G262" s="122"/>
      <c r="H262" s="133"/>
      <c r="I262" s="133"/>
      <c r="J262" s="133"/>
      <c r="K262" s="133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3"/>
      <c r="W262" s="133"/>
      <c r="X262" s="133"/>
      <c r="Y262" s="133"/>
      <c r="Z262" s="134"/>
      <c r="AA262" s="134"/>
      <c r="AB262" s="134"/>
      <c r="AC262" s="134"/>
      <c r="AD262" s="134"/>
      <c r="AE262" s="134"/>
      <c r="AF262" s="134"/>
      <c r="AG262" s="134"/>
      <c r="AH262" s="134"/>
      <c r="AI262" s="134"/>
      <c r="AJ262" s="134"/>
      <c r="AK262" s="134"/>
      <c r="AL262" s="134"/>
      <c r="AM262" s="134"/>
      <c r="AN262" s="134"/>
      <c r="AO262" s="134"/>
      <c r="AP262" s="134"/>
      <c r="AQ262" s="134"/>
      <c r="AR262" s="134"/>
      <c r="AS262" s="134"/>
      <c r="AT262" s="134"/>
      <c r="AU262" s="134"/>
      <c r="AV262" s="134"/>
      <c r="AW262" s="134"/>
      <c r="AX262" s="134"/>
      <c r="AY262" s="134"/>
      <c r="AZ262" s="134"/>
      <c r="BA262" s="134"/>
      <c r="BB262" s="134"/>
      <c r="BC262" s="134"/>
      <c r="BD262" s="134"/>
      <c r="BE262" s="134"/>
      <c r="BF262" s="134"/>
      <c r="BG262" s="134"/>
      <c r="BH262" s="134"/>
      <c r="BI262" s="134"/>
      <c r="BJ262" s="134"/>
      <c r="BK262" s="134"/>
      <c r="BL262" s="134"/>
      <c r="BM262" s="134"/>
      <c r="BN262" s="134"/>
      <c r="BO262" s="134"/>
      <c r="BP262" s="134"/>
      <c r="BQ262" s="134"/>
      <c r="BR262" s="134"/>
      <c r="BS262" s="134"/>
      <c r="BT262" s="134"/>
      <c r="BU262" s="134"/>
      <c r="BV262" s="134"/>
      <c r="BW262" s="134"/>
      <c r="BX262" s="134"/>
      <c r="BY262" s="134"/>
      <c r="BZ262" s="134"/>
      <c r="CA262" s="134"/>
      <c r="CB262" s="134"/>
      <c r="CC262" s="134"/>
      <c r="CD262" s="134"/>
      <c r="CE262" s="134"/>
      <c r="CF262" s="134"/>
    </row>
    <row r="263" customFormat="false" ht="13.8" hidden="false" customHeight="false" outlineLevel="0" collapsed="false">
      <c r="A263" s="131"/>
      <c r="B263" s="35"/>
      <c r="C263" s="35"/>
      <c r="D263" s="35"/>
      <c r="E263" s="132"/>
      <c r="F263" s="122"/>
      <c r="G263" s="122"/>
      <c r="H263" s="133"/>
      <c r="I263" s="133"/>
      <c r="J263" s="133"/>
      <c r="K263" s="133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3"/>
      <c r="W263" s="133"/>
      <c r="X263" s="133"/>
      <c r="Y263" s="133"/>
      <c r="Z263" s="134"/>
      <c r="AA263" s="134"/>
      <c r="AB263" s="134"/>
      <c r="AC263" s="134"/>
      <c r="AD263" s="134"/>
      <c r="AE263" s="134"/>
      <c r="AF263" s="134"/>
      <c r="AG263" s="134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  <c r="AV263" s="134"/>
      <c r="AW263" s="134"/>
      <c r="AX263" s="134"/>
      <c r="AY263" s="134"/>
      <c r="AZ263" s="134"/>
      <c r="BA263" s="134"/>
      <c r="BB263" s="134"/>
      <c r="BC263" s="134"/>
      <c r="BD263" s="134"/>
      <c r="BE263" s="134"/>
      <c r="BF263" s="134"/>
      <c r="BG263" s="134"/>
      <c r="BH263" s="134"/>
      <c r="BI263" s="134"/>
      <c r="BJ263" s="134"/>
      <c r="BK263" s="134"/>
      <c r="BL263" s="134"/>
      <c r="BM263" s="134"/>
      <c r="BN263" s="134"/>
      <c r="BO263" s="134"/>
      <c r="BP263" s="134"/>
      <c r="BQ263" s="134"/>
      <c r="BR263" s="134"/>
      <c r="BS263" s="134"/>
      <c r="BT263" s="134"/>
      <c r="BU263" s="134"/>
      <c r="BV263" s="134"/>
      <c r="BW263" s="134"/>
      <c r="BX263" s="134"/>
      <c r="BY263" s="134"/>
      <c r="BZ263" s="134"/>
      <c r="CA263" s="134"/>
      <c r="CB263" s="134"/>
      <c r="CC263" s="134"/>
      <c r="CD263" s="134"/>
      <c r="CE263" s="134"/>
      <c r="CF263" s="134"/>
    </row>
    <row r="264" customFormat="false" ht="13.8" hidden="false" customHeight="false" outlineLevel="0" collapsed="false">
      <c r="A264" s="131"/>
      <c r="B264" s="35"/>
      <c r="C264" s="35"/>
      <c r="D264" s="35"/>
      <c r="E264" s="132"/>
      <c r="F264" s="122"/>
      <c r="G264" s="122"/>
      <c r="H264" s="133"/>
      <c r="I264" s="133"/>
      <c r="J264" s="133"/>
      <c r="K264" s="133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3"/>
      <c r="W264" s="133"/>
      <c r="X264" s="133"/>
      <c r="Y264" s="133"/>
      <c r="Z264" s="134"/>
      <c r="AA264" s="134"/>
      <c r="AB264" s="134"/>
      <c r="AC264" s="134"/>
      <c r="AD264" s="134"/>
      <c r="AE264" s="134"/>
      <c r="AF264" s="134"/>
      <c r="AG264" s="134"/>
      <c r="AH264" s="134"/>
      <c r="AI264" s="134"/>
      <c r="AJ264" s="134"/>
      <c r="AK264" s="134"/>
      <c r="AL264" s="134"/>
      <c r="AM264" s="134"/>
      <c r="AN264" s="134"/>
      <c r="AO264" s="134"/>
      <c r="AP264" s="134"/>
      <c r="AQ264" s="134"/>
      <c r="AR264" s="134"/>
      <c r="AS264" s="134"/>
      <c r="AT264" s="134"/>
      <c r="AU264" s="134"/>
      <c r="AV264" s="134"/>
      <c r="AW264" s="134"/>
      <c r="AX264" s="134"/>
      <c r="AY264" s="134"/>
      <c r="AZ264" s="134"/>
      <c r="BA264" s="134"/>
      <c r="BB264" s="134"/>
      <c r="BC264" s="134"/>
      <c r="BD264" s="134"/>
      <c r="BE264" s="134"/>
      <c r="BF264" s="134"/>
      <c r="BG264" s="134"/>
      <c r="BH264" s="134"/>
      <c r="BI264" s="134"/>
      <c r="BJ264" s="134"/>
      <c r="BK264" s="134"/>
      <c r="BL264" s="134"/>
      <c r="BM264" s="134"/>
      <c r="BN264" s="134"/>
      <c r="BO264" s="134"/>
      <c r="BP264" s="134"/>
      <c r="BQ264" s="134"/>
      <c r="BR264" s="134"/>
      <c r="BS264" s="134"/>
      <c r="BT264" s="134"/>
      <c r="BU264" s="134"/>
      <c r="BV264" s="134"/>
      <c r="BW264" s="134"/>
      <c r="BX264" s="134"/>
      <c r="BY264" s="134"/>
      <c r="BZ264" s="134"/>
      <c r="CA264" s="134"/>
      <c r="CB264" s="134"/>
      <c r="CC264" s="134"/>
      <c r="CD264" s="134"/>
      <c r="CE264" s="134"/>
      <c r="CF264" s="134"/>
    </row>
    <row r="265" customFormat="false" ht="13.8" hidden="false" customHeight="false" outlineLevel="0" collapsed="false">
      <c r="A265" s="131"/>
      <c r="B265" s="35"/>
      <c r="C265" s="35"/>
      <c r="D265" s="35"/>
      <c r="E265" s="132"/>
      <c r="F265" s="122"/>
      <c r="G265" s="122"/>
      <c r="H265" s="133"/>
      <c r="I265" s="133"/>
      <c r="J265" s="133"/>
      <c r="K265" s="133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3"/>
      <c r="W265" s="133"/>
      <c r="X265" s="133"/>
      <c r="Y265" s="133"/>
      <c r="Z265" s="134"/>
      <c r="AA265" s="134"/>
      <c r="AB265" s="134"/>
      <c r="AC265" s="134"/>
      <c r="AD265" s="134"/>
      <c r="AE265" s="134"/>
      <c r="AF265" s="134"/>
      <c r="AG265" s="134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4"/>
      <c r="AU265" s="134"/>
      <c r="AV265" s="134"/>
      <c r="AW265" s="134"/>
      <c r="AX265" s="134"/>
      <c r="AY265" s="134"/>
      <c r="AZ265" s="134"/>
      <c r="BA265" s="134"/>
      <c r="BB265" s="134"/>
      <c r="BC265" s="134"/>
      <c r="BD265" s="134"/>
      <c r="BE265" s="134"/>
      <c r="BF265" s="134"/>
      <c r="BG265" s="134"/>
      <c r="BH265" s="134"/>
      <c r="BI265" s="134"/>
      <c r="BJ265" s="134"/>
      <c r="BK265" s="134"/>
      <c r="BL265" s="134"/>
      <c r="BM265" s="134"/>
      <c r="BN265" s="134"/>
      <c r="BO265" s="134"/>
      <c r="BP265" s="134"/>
      <c r="BQ265" s="134"/>
      <c r="BR265" s="134"/>
      <c r="BS265" s="134"/>
      <c r="BT265" s="134"/>
      <c r="BU265" s="134"/>
      <c r="BV265" s="134"/>
      <c r="BW265" s="134"/>
      <c r="BX265" s="134"/>
      <c r="BY265" s="134"/>
      <c r="BZ265" s="134"/>
      <c r="CA265" s="134"/>
      <c r="CB265" s="134"/>
      <c r="CC265" s="134"/>
      <c r="CD265" s="134"/>
      <c r="CE265" s="134"/>
      <c r="CF265" s="134"/>
    </row>
    <row r="266" customFormat="false" ht="13.8" hidden="false" customHeight="false" outlineLevel="0" collapsed="false">
      <c r="A266" s="131"/>
      <c r="B266" s="35"/>
      <c r="C266" s="35"/>
      <c r="D266" s="35"/>
      <c r="E266" s="132"/>
      <c r="F266" s="122"/>
      <c r="G266" s="122"/>
      <c r="H266" s="133"/>
      <c r="I266" s="133"/>
      <c r="J266" s="133"/>
      <c r="K266" s="133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3"/>
      <c r="W266" s="133"/>
      <c r="X266" s="133"/>
      <c r="Y266" s="133"/>
      <c r="Z266" s="134"/>
      <c r="AA266" s="134"/>
      <c r="AB266" s="134"/>
      <c r="AC266" s="134"/>
      <c r="AD266" s="134"/>
      <c r="AE266" s="134"/>
      <c r="AF266" s="134"/>
      <c r="AG266" s="134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  <c r="AV266" s="134"/>
      <c r="AW266" s="134"/>
      <c r="AX266" s="134"/>
      <c r="AY266" s="134"/>
      <c r="AZ266" s="134"/>
      <c r="BA266" s="134"/>
      <c r="BB266" s="134"/>
      <c r="BC266" s="134"/>
      <c r="BD266" s="134"/>
      <c r="BE266" s="134"/>
      <c r="BF266" s="134"/>
      <c r="BG266" s="134"/>
      <c r="BH266" s="134"/>
      <c r="BI266" s="134"/>
      <c r="BJ266" s="134"/>
      <c r="BK266" s="134"/>
      <c r="BL266" s="134"/>
      <c r="BM266" s="134"/>
      <c r="BN266" s="134"/>
      <c r="BO266" s="134"/>
      <c r="BP266" s="134"/>
      <c r="BQ266" s="134"/>
      <c r="BR266" s="134"/>
      <c r="BS266" s="134"/>
      <c r="BT266" s="134"/>
      <c r="BU266" s="134"/>
      <c r="BV266" s="134"/>
      <c r="BW266" s="134"/>
      <c r="BX266" s="134"/>
      <c r="BY266" s="134"/>
      <c r="BZ266" s="134"/>
      <c r="CA266" s="134"/>
      <c r="CB266" s="134"/>
      <c r="CC266" s="134"/>
      <c r="CD266" s="134"/>
      <c r="CE266" s="134"/>
      <c r="CF266" s="134"/>
    </row>
    <row r="267" customFormat="false" ht="13.8" hidden="false" customHeight="false" outlineLevel="0" collapsed="false">
      <c r="A267" s="131"/>
      <c r="B267" s="35"/>
      <c r="C267" s="35"/>
      <c r="D267" s="35"/>
      <c r="E267" s="132"/>
      <c r="F267" s="122"/>
      <c r="G267" s="122"/>
      <c r="H267" s="133"/>
      <c r="I267" s="133"/>
      <c r="J267" s="133"/>
      <c r="K267" s="133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3"/>
      <c r="W267" s="133"/>
      <c r="X267" s="133"/>
      <c r="Y267" s="133"/>
      <c r="Z267" s="134"/>
      <c r="AA267" s="134"/>
      <c r="AB267" s="134"/>
      <c r="AC267" s="134"/>
      <c r="AD267" s="134"/>
      <c r="AE267" s="134"/>
      <c r="AF267" s="134"/>
      <c r="AG267" s="134"/>
      <c r="AH267" s="134"/>
      <c r="AI267" s="134"/>
      <c r="AJ267" s="134"/>
      <c r="AK267" s="134"/>
      <c r="AL267" s="134"/>
      <c r="AM267" s="134"/>
      <c r="AN267" s="134"/>
      <c r="AO267" s="134"/>
      <c r="AP267" s="134"/>
      <c r="AQ267" s="134"/>
      <c r="AR267" s="134"/>
      <c r="AS267" s="134"/>
      <c r="AT267" s="134"/>
      <c r="AU267" s="134"/>
      <c r="AV267" s="134"/>
      <c r="AW267" s="134"/>
      <c r="AX267" s="134"/>
      <c r="AY267" s="134"/>
      <c r="AZ267" s="134"/>
      <c r="BA267" s="134"/>
      <c r="BB267" s="134"/>
      <c r="BC267" s="134"/>
      <c r="BD267" s="134"/>
      <c r="BE267" s="134"/>
      <c r="BF267" s="134"/>
      <c r="BG267" s="134"/>
      <c r="BH267" s="134"/>
      <c r="BI267" s="134"/>
      <c r="BJ267" s="134"/>
      <c r="BK267" s="134"/>
      <c r="BL267" s="134"/>
      <c r="BM267" s="134"/>
      <c r="BN267" s="134"/>
      <c r="BO267" s="134"/>
      <c r="BP267" s="134"/>
      <c r="BQ267" s="134"/>
      <c r="BR267" s="134"/>
      <c r="BS267" s="134"/>
      <c r="BT267" s="134"/>
      <c r="BU267" s="134"/>
      <c r="BV267" s="134"/>
      <c r="BW267" s="134"/>
      <c r="BX267" s="134"/>
      <c r="BY267" s="134"/>
      <c r="BZ267" s="134"/>
      <c r="CA267" s="134"/>
      <c r="CB267" s="134"/>
      <c r="CC267" s="134"/>
      <c r="CD267" s="134"/>
      <c r="CE267" s="134"/>
      <c r="CF267" s="134"/>
    </row>
    <row r="268" customFormat="false" ht="13.8" hidden="false" customHeight="false" outlineLevel="0" collapsed="false">
      <c r="A268" s="131"/>
      <c r="B268" s="35"/>
      <c r="C268" s="35"/>
      <c r="D268" s="35"/>
      <c r="E268" s="132"/>
      <c r="F268" s="122"/>
      <c r="G268" s="122"/>
      <c r="H268" s="133"/>
      <c r="I268" s="133"/>
      <c r="J268" s="133"/>
      <c r="K268" s="133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3"/>
      <c r="W268" s="133"/>
      <c r="X268" s="133"/>
      <c r="Y268" s="133"/>
      <c r="Z268" s="134"/>
      <c r="AA268" s="134"/>
      <c r="AB268" s="134"/>
      <c r="AC268" s="134"/>
      <c r="AD268" s="134"/>
      <c r="AE268" s="134"/>
      <c r="AF268" s="134"/>
      <c r="AG268" s="134"/>
      <c r="AH268" s="134"/>
      <c r="AI268" s="134"/>
      <c r="AJ268" s="134"/>
      <c r="AK268" s="134"/>
      <c r="AL268" s="134"/>
      <c r="AM268" s="134"/>
      <c r="AN268" s="134"/>
      <c r="AO268" s="134"/>
      <c r="AP268" s="134"/>
      <c r="AQ268" s="134"/>
      <c r="AR268" s="134"/>
      <c r="AS268" s="134"/>
      <c r="AT268" s="134"/>
      <c r="AU268" s="134"/>
      <c r="AV268" s="134"/>
      <c r="AW268" s="134"/>
      <c r="AX268" s="134"/>
      <c r="AY268" s="134"/>
      <c r="AZ268" s="134"/>
      <c r="BA268" s="134"/>
      <c r="BB268" s="134"/>
      <c r="BC268" s="134"/>
      <c r="BD268" s="134"/>
      <c r="BE268" s="134"/>
      <c r="BF268" s="134"/>
      <c r="BG268" s="134"/>
      <c r="BH268" s="134"/>
      <c r="BI268" s="134"/>
      <c r="BJ268" s="134"/>
      <c r="BK268" s="134"/>
      <c r="BL268" s="134"/>
      <c r="BM268" s="134"/>
      <c r="BN268" s="134"/>
      <c r="BO268" s="134"/>
      <c r="BP268" s="134"/>
      <c r="BQ268" s="134"/>
      <c r="BR268" s="134"/>
      <c r="BS268" s="134"/>
      <c r="BT268" s="134"/>
      <c r="BU268" s="134"/>
      <c r="BV268" s="134"/>
      <c r="BW268" s="134"/>
      <c r="BX268" s="134"/>
      <c r="BY268" s="134"/>
      <c r="BZ268" s="134"/>
      <c r="CA268" s="134"/>
      <c r="CB268" s="134"/>
      <c r="CC268" s="134"/>
      <c r="CD268" s="134"/>
      <c r="CE268" s="134"/>
      <c r="CF268" s="134"/>
    </row>
    <row r="269" customFormat="false" ht="13.8" hidden="false" customHeight="false" outlineLevel="0" collapsed="false">
      <c r="A269" s="131"/>
      <c r="B269" s="35"/>
      <c r="C269" s="35"/>
      <c r="D269" s="35"/>
      <c r="E269" s="132"/>
      <c r="F269" s="122"/>
      <c r="G269" s="122"/>
      <c r="H269" s="133"/>
      <c r="I269" s="133"/>
      <c r="J269" s="133"/>
      <c r="K269" s="133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3"/>
      <c r="W269" s="133"/>
      <c r="X269" s="133"/>
      <c r="Y269" s="133"/>
      <c r="Z269" s="134"/>
      <c r="AA269" s="134"/>
      <c r="AB269" s="134"/>
      <c r="AC269" s="134"/>
      <c r="AD269" s="134"/>
      <c r="AE269" s="134"/>
      <c r="AF269" s="134"/>
      <c r="AG269" s="134"/>
      <c r="AH269" s="134"/>
      <c r="AI269" s="134"/>
      <c r="AJ269" s="134"/>
      <c r="AK269" s="134"/>
      <c r="AL269" s="134"/>
      <c r="AM269" s="134"/>
      <c r="AN269" s="134"/>
      <c r="AO269" s="134"/>
      <c r="AP269" s="134"/>
      <c r="AQ269" s="134"/>
      <c r="AR269" s="134"/>
      <c r="AS269" s="134"/>
      <c r="AT269" s="134"/>
      <c r="AU269" s="134"/>
      <c r="AV269" s="134"/>
      <c r="AW269" s="134"/>
      <c r="AX269" s="134"/>
      <c r="AY269" s="134"/>
      <c r="AZ269" s="134"/>
      <c r="BA269" s="134"/>
      <c r="BB269" s="134"/>
      <c r="BC269" s="134"/>
      <c r="BD269" s="134"/>
      <c r="BE269" s="134"/>
      <c r="BF269" s="134"/>
      <c r="BG269" s="134"/>
      <c r="BH269" s="134"/>
      <c r="BI269" s="134"/>
      <c r="BJ269" s="134"/>
      <c r="BK269" s="134"/>
      <c r="BL269" s="134"/>
      <c r="BM269" s="134"/>
      <c r="BN269" s="134"/>
      <c r="BO269" s="134"/>
      <c r="BP269" s="134"/>
      <c r="BQ269" s="134"/>
      <c r="BR269" s="134"/>
      <c r="BS269" s="134"/>
      <c r="BT269" s="134"/>
      <c r="BU269" s="134"/>
      <c r="BV269" s="134"/>
      <c r="BW269" s="134"/>
      <c r="BX269" s="134"/>
      <c r="BY269" s="134"/>
      <c r="BZ269" s="134"/>
      <c r="CA269" s="134"/>
      <c r="CB269" s="134"/>
      <c r="CC269" s="134"/>
      <c r="CD269" s="134"/>
      <c r="CE269" s="134"/>
      <c r="CF269" s="134"/>
    </row>
    <row r="270" customFormat="false" ht="13.8" hidden="false" customHeight="false" outlineLevel="0" collapsed="false">
      <c r="A270" s="131"/>
      <c r="B270" s="35"/>
      <c r="C270" s="35"/>
      <c r="D270" s="35"/>
      <c r="E270" s="132"/>
      <c r="F270" s="122"/>
      <c r="G270" s="122"/>
      <c r="H270" s="133"/>
      <c r="I270" s="133"/>
      <c r="J270" s="133"/>
      <c r="K270" s="133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3"/>
      <c r="W270" s="133"/>
      <c r="X270" s="133"/>
      <c r="Y270" s="133"/>
      <c r="Z270" s="134"/>
      <c r="AA270" s="134"/>
      <c r="AB270" s="134"/>
      <c r="AC270" s="134"/>
      <c r="AD270" s="134"/>
      <c r="AE270" s="134"/>
      <c r="AF270" s="134"/>
      <c r="AG270" s="134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4"/>
      <c r="AU270" s="134"/>
      <c r="AV270" s="134"/>
      <c r="AW270" s="134"/>
      <c r="AX270" s="134"/>
      <c r="AY270" s="134"/>
      <c r="AZ270" s="134"/>
      <c r="BA270" s="134"/>
      <c r="BB270" s="134"/>
      <c r="BC270" s="134"/>
      <c r="BD270" s="134"/>
      <c r="BE270" s="134"/>
      <c r="BF270" s="134"/>
      <c r="BG270" s="134"/>
      <c r="BH270" s="134"/>
      <c r="BI270" s="134"/>
      <c r="BJ270" s="134"/>
      <c r="BK270" s="134"/>
      <c r="BL270" s="134"/>
      <c r="BM270" s="134"/>
      <c r="BN270" s="134"/>
      <c r="BO270" s="134"/>
      <c r="BP270" s="134"/>
      <c r="BQ270" s="134"/>
      <c r="BR270" s="134"/>
      <c r="BS270" s="134"/>
      <c r="BT270" s="134"/>
      <c r="BU270" s="134"/>
      <c r="BV270" s="134"/>
      <c r="BW270" s="134"/>
      <c r="BX270" s="134"/>
      <c r="BY270" s="134"/>
      <c r="BZ270" s="134"/>
      <c r="CA270" s="134"/>
      <c r="CB270" s="134"/>
      <c r="CC270" s="134"/>
      <c r="CD270" s="134"/>
      <c r="CE270" s="134"/>
      <c r="CF270" s="134"/>
    </row>
    <row r="271" customFormat="false" ht="13.8" hidden="false" customHeight="false" outlineLevel="0" collapsed="false">
      <c r="A271" s="131"/>
      <c r="B271" s="35"/>
      <c r="C271" s="35"/>
      <c r="D271" s="35"/>
      <c r="E271" s="132"/>
      <c r="F271" s="122"/>
      <c r="G271" s="122"/>
      <c r="H271" s="133"/>
      <c r="I271" s="133"/>
      <c r="J271" s="133"/>
      <c r="K271" s="133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3"/>
      <c r="W271" s="133"/>
      <c r="X271" s="133"/>
      <c r="Y271" s="133"/>
      <c r="Z271" s="134"/>
      <c r="AA271" s="134"/>
      <c r="AB271" s="134"/>
      <c r="AC271" s="134"/>
      <c r="AD271" s="134"/>
      <c r="AE271" s="134"/>
      <c r="AF271" s="134"/>
      <c r="AG271" s="134"/>
      <c r="AH271" s="134"/>
      <c r="AI271" s="134"/>
      <c r="AJ271" s="134"/>
      <c r="AK271" s="134"/>
      <c r="AL271" s="134"/>
      <c r="AM271" s="134"/>
      <c r="AN271" s="134"/>
      <c r="AO271" s="134"/>
      <c r="AP271" s="134"/>
      <c r="AQ271" s="134"/>
      <c r="AR271" s="134"/>
      <c r="AS271" s="134"/>
      <c r="AT271" s="134"/>
      <c r="AU271" s="134"/>
      <c r="AV271" s="134"/>
      <c r="AW271" s="134"/>
      <c r="AX271" s="134"/>
      <c r="AY271" s="134"/>
      <c r="AZ271" s="134"/>
      <c r="BA271" s="134"/>
      <c r="BB271" s="134"/>
      <c r="BC271" s="134"/>
      <c r="BD271" s="134"/>
      <c r="BE271" s="134"/>
      <c r="BF271" s="134"/>
      <c r="BG271" s="134"/>
      <c r="BH271" s="134"/>
      <c r="BI271" s="134"/>
      <c r="BJ271" s="134"/>
      <c r="BK271" s="134"/>
      <c r="BL271" s="134"/>
      <c r="BM271" s="134"/>
      <c r="BN271" s="134"/>
      <c r="BO271" s="134"/>
      <c r="BP271" s="134"/>
      <c r="BQ271" s="134"/>
      <c r="BR271" s="134"/>
      <c r="BS271" s="134"/>
      <c r="BT271" s="134"/>
      <c r="BU271" s="134"/>
      <c r="BV271" s="134"/>
      <c r="BW271" s="134"/>
      <c r="BX271" s="134"/>
      <c r="BY271" s="134"/>
      <c r="BZ271" s="134"/>
      <c r="CA271" s="134"/>
      <c r="CB271" s="134"/>
      <c r="CC271" s="134"/>
      <c r="CD271" s="134"/>
      <c r="CE271" s="134"/>
      <c r="CF271" s="134"/>
    </row>
    <row r="272" customFormat="false" ht="13.8" hidden="false" customHeight="false" outlineLevel="0" collapsed="false">
      <c r="A272" s="131"/>
      <c r="B272" s="35"/>
      <c r="C272" s="35"/>
      <c r="D272" s="35"/>
      <c r="E272" s="132"/>
      <c r="F272" s="122"/>
      <c r="G272" s="122"/>
      <c r="H272" s="133"/>
      <c r="I272" s="133"/>
      <c r="J272" s="133"/>
      <c r="K272" s="133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3"/>
      <c r="W272" s="133"/>
      <c r="X272" s="133"/>
      <c r="Y272" s="133"/>
      <c r="Z272" s="134"/>
      <c r="AA272" s="134"/>
      <c r="AB272" s="134"/>
      <c r="AC272" s="134"/>
      <c r="AD272" s="134"/>
      <c r="AE272" s="134"/>
      <c r="AF272" s="134"/>
      <c r="AG272" s="134"/>
      <c r="AH272" s="134"/>
      <c r="AI272" s="134"/>
      <c r="AJ272" s="134"/>
      <c r="AK272" s="134"/>
      <c r="AL272" s="134"/>
      <c r="AM272" s="134"/>
      <c r="AN272" s="134"/>
      <c r="AO272" s="134"/>
      <c r="AP272" s="134"/>
      <c r="AQ272" s="134"/>
      <c r="AR272" s="134"/>
      <c r="AS272" s="134"/>
      <c r="AT272" s="134"/>
      <c r="AU272" s="134"/>
      <c r="AV272" s="134"/>
      <c r="AW272" s="134"/>
      <c r="AX272" s="134"/>
      <c r="AY272" s="134"/>
      <c r="AZ272" s="134"/>
      <c r="BA272" s="134"/>
      <c r="BB272" s="134"/>
      <c r="BC272" s="134"/>
      <c r="BD272" s="134"/>
      <c r="BE272" s="134"/>
      <c r="BF272" s="134"/>
      <c r="BG272" s="134"/>
      <c r="BH272" s="134"/>
      <c r="BI272" s="134"/>
      <c r="BJ272" s="134"/>
      <c r="BK272" s="134"/>
      <c r="BL272" s="134"/>
      <c r="BM272" s="134"/>
      <c r="BN272" s="134"/>
      <c r="BO272" s="134"/>
      <c r="BP272" s="134"/>
      <c r="BQ272" s="134"/>
      <c r="BR272" s="134"/>
      <c r="BS272" s="134"/>
      <c r="BT272" s="134"/>
      <c r="BU272" s="134"/>
      <c r="BV272" s="134"/>
      <c r="BW272" s="134"/>
      <c r="BX272" s="134"/>
      <c r="BY272" s="134"/>
      <c r="BZ272" s="134"/>
      <c r="CA272" s="134"/>
      <c r="CB272" s="134"/>
      <c r="CC272" s="134"/>
      <c r="CD272" s="134"/>
      <c r="CE272" s="134"/>
      <c r="CF272" s="134"/>
    </row>
    <row r="273" customFormat="false" ht="13.8" hidden="false" customHeight="false" outlineLevel="0" collapsed="false">
      <c r="A273" s="131"/>
      <c r="B273" s="35"/>
      <c r="C273" s="35"/>
      <c r="D273" s="35"/>
      <c r="E273" s="132"/>
      <c r="F273" s="122"/>
      <c r="G273" s="122"/>
      <c r="H273" s="133"/>
      <c r="I273" s="133"/>
      <c r="J273" s="133"/>
      <c r="K273" s="133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3"/>
      <c r="W273" s="133"/>
      <c r="X273" s="133"/>
      <c r="Y273" s="133"/>
      <c r="Z273" s="134"/>
      <c r="AA273" s="134"/>
      <c r="AB273" s="134"/>
      <c r="AC273" s="134"/>
      <c r="AD273" s="134"/>
      <c r="AE273" s="134"/>
      <c r="AF273" s="134"/>
      <c r="AG273" s="134"/>
      <c r="AH273" s="134"/>
      <c r="AI273" s="134"/>
      <c r="AJ273" s="134"/>
      <c r="AK273" s="134"/>
      <c r="AL273" s="134"/>
      <c r="AM273" s="134"/>
      <c r="AN273" s="134"/>
      <c r="AO273" s="134"/>
      <c r="AP273" s="134"/>
      <c r="AQ273" s="134"/>
      <c r="AR273" s="134"/>
      <c r="AS273" s="134"/>
      <c r="AT273" s="134"/>
      <c r="AU273" s="134"/>
      <c r="AV273" s="134"/>
      <c r="AW273" s="134"/>
      <c r="AX273" s="134"/>
      <c r="AY273" s="134"/>
      <c r="AZ273" s="134"/>
      <c r="BA273" s="134"/>
      <c r="BB273" s="134"/>
      <c r="BC273" s="134"/>
      <c r="BD273" s="134"/>
      <c r="BE273" s="134"/>
      <c r="BF273" s="134"/>
      <c r="BG273" s="134"/>
      <c r="BH273" s="134"/>
      <c r="BI273" s="134"/>
      <c r="BJ273" s="134"/>
      <c r="BK273" s="134"/>
      <c r="BL273" s="134"/>
      <c r="BM273" s="134"/>
      <c r="BN273" s="134"/>
      <c r="BO273" s="134"/>
      <c r="BP273" s="134"/>
      <c r="BQ273" s="134"/>
      <c r="BR273" s="134"/>
      <c r="BS273" s="134"/>
      <c r="BT273" s="134"/>
      <c r="BU273" s="134"/>
      <c r="BV273" s="134"/>
      <c r="BW273" s="134"/>
      <c r="BX273" s="134"/>
      <c r="BY273" s="134"/>
      <c r="BZ273" s="134"/>
      <c r="CA273" s="134"/>
      <c r="CB273" s="134"/>
      <c r="CC273" s="134"/>
      <c r="CD273" s="134"/>
      <c r="CE273" s="134"/>
      <c r="CF273" s="134"/>
    </row>
    <row r="274" customFormat="false" ht="13.8" hidden="false" customHeight="false" outlineLevel="0" collapsed="false">
      <c r="A274" s="131"/>
      <c r="B274" s="35"/>
      <c r="C274" s="35"/>
      <c r="D274" s="35"/>
      <c r="E274" s="132"/>
      <c r="F274" s="122"/>
      <c r="G274" s="122"/>
      <c r="H274" s="133"/>
      <c r="I274" s="133"/>
      <c r="J274" s="133"/>
      <c r="K274" s="133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3"/>
      <c r="W274" s="133"/>
      <c r="X274" s="133"/>
      <c r="Y274" s="133"/>
      <c r="Z274" s="134"/>
      <c r="AA274" s="134"/>
      <c r="AB274" s="134"/>
      <c r="AC274" s="134"/>
      <c r="AD274" s="134"/>
      <c r="AE274" s="134"/>
      <c r="AF274" s="134"/>
      <c r="AG274" s="134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  <c r="AV274" s="134"/>
      <c r="AW274" s="134"/>
      <c r="AX274" s="134"/>
      <c r="AY274" s="134"/>
      <c r="AZ274" s="134"/>
      <c r="BA274" s="134"/>
      <c r="BB274" s="134"/>
      <c r="BC274" s="134"/>
      <c r="BD274" s="134"/>
      <c r="BE274" s="134"/>
      <c r="BF274" s="134"/>
      <c r="BG274" s="134"/>
      <c r="BH274" s="134"/>
      <c r="BI274" s="134"/>
      <c r="BJ274" s="134"/>
      <c r="BK274" s="134"/>
      <c r="BL274" s="134"/>
      <c r="BM274" s="134"/>
      <c r="BN274" s="134"/>
      <c r="BO274" s="134"/>
      <c r="BP274" s="134"/>
      <c r="BQ274" s="134"/>
      <c r="BR274" s="134"/>
      <c r="BS274" s="134"/>
      <c r="BT274" s="134"/>
      <c r="BU274" s="134"/>
      <c r="BV274" s="134"/>
      <c r="BW274" s="134"/>
      <c r="BX274" s="134"/>
      <c r="BY274" s="134"/>
      <c r="BZ274" s="134"/>
      <c r="CA274" s="134"/>
      <c r="CB274" s="134"/>
      <c r="CC274" s="134"/>
      <c r="CD274" s="134"/>
      <c r="CE274" s="134"/>
      <c r="CF274" s="134"/>
    </row>
    <row r="275" customFormat="false" ht="13.8" hidden="false" customHeight="false" outlineLevel="0" collapsed="false">
      <c r="A275" s="131"/>
      <c r="B275" s="35"/>
      <c r="C275" s="35"/>
      <c r="D275" s="35"/>
      <c r="E275" s="132"/>
      <c r="F275" s="122"/>
      <c r="G275" s="122"/>
      <c r="H275" s="133"/>
      <c r="I275" s="133"/>
      <c r="J275" s="133"/>
      <c r="K275" s="133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3"/>
      <c r="W275" s="133"/>
      <c r="X275" s="133"/>
      <c r="Y275" s="133"/>
      <c r="Z275" s="134"/>
      <c r="AA275" s="134"/>
      <c r="AB275" s="134"/>
      <c r="AC275" s="134"/>
      <c r="AD275" s="134"/>
      <c r="AE275" s="134"/>
      <c r="AF275" s="134"/>
      <c r="AG275" s="134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4"/>
      <c r="AU275" s="134"/>
      <c r="AV275" s="134"/>
      <c r="AW275" s="134"/>
      <c r="AX275" s="134"/>
      <c r="AY275" s="134"/>
      <c r="AZ275" s="134"/>
      <c r="BA275" s="134"/>
      <c r="BB275" s="134"/>
      <c r="BC275" s="134"/>
      <c r="BD275" s="134"/>
      <c r="BE275" s="134"/>
      <c r="BF275" s="134"/>
      <c r="BG275" s="134"/>
      <c r="BH275" s="134"/>
      <c r="BI275" s="134"/>
      <c r="BJ275" s="134"/>
      <c r="BK275" s="134"/>
      <c r="BL275" s="134"/>
      <c r="BM275" s="134"/>
      <c r="BN275" s="134"/>
      <c r="BO275" s="134"/>
      <c r="BP275" s="134"/>
      <c r="BQ275" s="134"/>
      <c r="BR275" s="134"/>
      <c r="BS275" s="134"/>
      <c r="BT275" s="134"/>
      <c r="BU275" s="134"/>
      <c r="BV275" s="134"/>
      <c r="BW275" s="134"/>
      <c r="BX275" s="134"/>
      <c r="BY275" s="134"/>
      <c r="BZ275" s="134"/>
      <c r="CA275" s="134"/>
      <c r="CB275" s="134"/>
      <c r="CC275" s="134"/>
      <c r="CD275" s="134"/>
      <c r="CE275" s="134"/>
      <c r="CF275" s="134"/>
    </row>
    <row r="276" customFormat="false" ht="13.8" hidden="false" customHeight="false" outlineLevel="0" collapsed="false">
      <c r="A276" s="131"/>
      <c r="B276" s="35"/>
      <c r="C276" s="35"/>
      <c r="D276" s="35"/>
      <c r="E276" s="132"/>
      <c r="F276" s="122"/>
      <c r="G276" s="122"/>
      <c r="H276" s="133"/>
      <c r="I276" s="133"/>
      <c r="J276" s="133"/>
      <c r="K276" s="133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3"/>
      <c r="W276" s="133"/>
      <c r="X276" s="133"/>
      <c r="Y276" s="133"/>
      <c r="Z276" s="134"/>
      <c r="AA276" s="134"/>
      <c r="AB276" s="134"/>
      <c r="AC276" s="134"/>
      <c r="AD276" s="134"/>
      <c r="AE276" s="134"/>
      <c r="AF276" s="134"/>
      <c r="AG276" s="134"/>
      <c r="AH276" s="134"/>
      <c r="AI276" s="134"/>
      <c r="AJ276" s="134"/>
      <c r="AK276" s="134"/>
      <c r="AL276" s="134"/>
      <c r="AM276" s="134"/>
      <c r="AN276" s="134"/>
      <c r="AO276" s="134"/>
      <c r="AP276" s="134"/>
      <c r="AQ276" s="134"/>
      <c r="AR276" s="134"/>
      <c r="AS276" s="134"/>
      <c r="AT276" s="134"/>
      <c r="AU276" s="134"/>
      <c r="AV276" s="134"/>
      <c r="AW276" s="134"/>
      <c r="AX276" s="134"/>
      <c r="AY276" s="134"/>
      <c r="AZ276" s="134"/>
      <c r="BA276" s="134"/>
      <c r="BB276" s="134"/>
      <c r="BC276" s="134"/>
      <c r="BD276" s="134"/>
      <c r="BE276" s="134"/>
      <c r="BF276" s="134"/>
      <c r="BG276" s="134"/>
      <c r="BH276" s="134"/>
      <c r="BI276" s="134"/>
      <c r="BJ276" s="134"/>
      <c r="BK276" s="134"/>
      <c r="BL276" s="134"/>
      <c r="BM276" s="134"/>
      <c r="BN276" s="134"/>
      <c r="BO276" s="134"/>
      <c r="BP276" s="134"/>
      <c r="BQ276" s="134"/>
      <c r="BR276" s="134"/>
      <c r="BS276" s="134"/>
      <c r="BT276" s="134"/>
      <c r="BU276" s="134"/>
      <c r="BV276" s="134"/>
      <c r="BW276" s="134"/>
      <c r="BX276" s="134"/>
      <c r="BY276" s="134"/>
      <c r="BZ276" s="134"/>
      <c r="CA276" s="134"/>
      <c r="CB276" s="134"/>
      <c r="CC276" s="134"/>
      <c r="CD276" s="134"/>
      <c r="CE276" s="134"/>
      <c r="CF276" s="134"/>
    </row>
    <row r="277" customFormat="false" ht="13.8" hidden="false" customHeight="false" outlineLevel="0" collapsed="false">
      <c r="A277" s="131"/>
      <c r="B277" s="35"/>
      <c r="C277" s="35"/>
      <c r="D277" s="35"/>
      <c r="E277" s="132"/>
      <c r="F277" s="122"/>
      <c r="G277" s="122"/>
      <c r="H277" s="133"/>
      <c r="I277" s="133"/>
      <c r="J277" s="133"/>
      <c r="K277" s="133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3"/>
      <c r="W277" s="133"/>
      <c r="X277" s="133"/>
      <c r="Y277" s="133"/>
      <c r="Z277" s="134"/>
      <c r="AA277" s="134"/>
      <c r="AB277" s="134"/>
      <c r="AC277" s="134"/>
      <c r="AD277" s="134"/>
      <c r="AE277" s="134"/>
      <c r="AF277" s="134"/>
      <c r="AG277" s="134"/>
      <c r="AH277" s="134"/>
      <c r="AI277" s="134"/>
      <c r="AJ277" s="134"/>
      <c r="AK277" s="134"/>
      <c r="AL277" s="134"/>
      <c r="AM277" s="134"/>
      <c r="AN277" s="134"/>
      <c r="AO277" s="134"/>
      <c r="AP277" s="134"/>
      <c r="AQ277" s="134"/>
      <c r="AR277" s="134"/>
      <c r="AS277" s="134"/>
      <c r="AT277" s="134"/>
      <c r="AU277" s="134"/>
      <c r="AV277" s="134"/>
      <c r="AW277" s="134"/>
      <c r="AX277" s="134"/>
      <c r="AY277" s="134"/>
      <c r="AZ277" s="134"/>
      <c r="BA277" s="134"/>
      <c r="BB277" s="134"/>
      <c r="BC277" s="134"/>
      <c r="BD277" s="134"/>
      <c r="BE277" s="134"/>
      <c r="BF277" s="134"/>
      <c r="BG277" s="134"/>
      <c r="BH277" s="134"/>
      <c r="BI277" s="134"/>
      <c r="BJ277" s="134"/>
      <c r="BK277" s="134"/>
      <c r="BL277" s="134"/>
      <c r="BM277" s="134"/>
      <c r="BN277" s="134"/>
      <c r="BO277" s="134"/>
      <c r="BP277" s="134"/>
      <c r="BQ277" s="134"/>
      <c r="BR277" s="134"/>
      <c r="BS277" s="134"/>
      <c r="BT277" s="134"/>
      <c r="BU277" s="134"/>
      <c r="BV277" s="134"/>
      <c r="BW277" s="134"/>
      <c r="BX277" s="134"/>
      <c r="BY277" s="134"/>
      <c r="BZ277" s="134"/>
      <c r="CA277" s="134"/>
      <c r="CB277" s="134"/>
      <c r="CC277" s="134"/>
      <c r="CD277" s="134"/>
      <c r="CE277" s="134"/>
      <c r="CF277" s="134"/>
    </row>
    <row r="278" customFormat="false" ht="13.8" hidden="false" customHeight="false" outlineLevel="0" collapsed="false">
      <c r="A278" s="131"/>
      <c r="B278" s="35"/>
      <c r="C278" s="35"/>
      <c r="D278" s="35"/>
      <c r="E278" s="132"/>
      <c r="F278" s="122"/>
      <c r="G278" s="122"/>
      <c r="H278" s="133"/>
      <c r="I278" s="133"/>
      <c r="J278" s="133"/>
      <c r="K278" s="133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3"/>
      <c r="W278" s="133"/>
      <c r="X278" s="133"/>
      <c r="Y278" s="133"/>
      <c r="Z278" s="134"/>
      <c r="AA278" s="134"/>
      <c r="AB278" s="134"/>
      <c r="AC278" s="134"/>
      <c r="AD278" s="134"/>
      <c r="AE278" s="134"/>
      <c r="AF278" s="134"/>
      <c r="AG278" s="134"/>
      <c r="AH278" s="134"/>
      <c r="AI278" s="134"/>
      <c r="AJ278" s="134"/>
      <c r="AK278" s="134"/>
      <c r="AL278" s="134"/>
      <c r="AM278" s="134"/>
      <c r="AN278" s="134"/>
      <c r="AO278" s="134"/>
      <c r="AP278" s="134"/>
      <c r="AQ278" s="134"/>
      <c r="AR278" s="134"/>
      <c r="AS278" s="134"/>
      <c r="AT278" s="134"/>
      <c r="AU278" s="134"/>
      <c r="AV278" s="134"/>
      <c r="AW278" s="134"/>
      <c r="AX278" s="134"/>
      <c r="AY278" s="134"/>
      <c r="AZ278" s="134"/>
      <c r="BA278" s="134"/>
      <c r="BB278" s="134"/>
      <c r="BC278" s="134"/>
      <c r="BD278" s="134"/>
      <c r="BE278" s="134"/>
      <c r="BF278" s="134"/>
      <c r="BG278" s="134"/>
      <c r="BH278" s="134"/>
      <c r="BI278" s="134"/>
      <c r="BJ278" s="134"/>
      <c r="BK278" s="134"/>
      <c r="BL278" s="134"/>
      <c r="BM278" s="134"/>
      <c r="BN278" s="134"/>
      <c r="BO278" s="134"/>
      <c r="BP278" s="134"/>
      <c r="BQ278" s="134"/>
      <c r="BR278" s="134"/>
      <c r="BS278" s="134"/>
      <c r="BT278" s="134"/>
      <c r="BU278" s="134"/>
      <c r="BV278" s="134"/>
      <c r="BW278" s="134"/>
      <c r="BX278" s="134"/>
      <c r="BY278" s="134"/>
      <c r="BZ278" s="134"/>
      <c r="CA278" s="134"/>
      <c r="CB278" s="134"/>
      <c r="CC278" s="134"/>
      <c r="CD278" s="134"/>
      <c r="CE278" s="134"/>
      <c r="CF278" s="134"/>
    </row>
    <row r="279" customFormat="false" ht="13.8" hidden="false" customHeight="false" outlineLevel="0" collapsed="false">
      <c r="A279" s="131"/>
      <c r="B279" s="35"/>
      <c r="C279" s="35"/>
      <c r="D279" s="35"/>
      <c r="E279" s="132"/>
      <c r="F279" s="122"/>
      <c r="G279" s="122"/>
      <c r="H279" s="133"/>
      <c r="I279" s="133"/>
      <c r="J279" s="133"/>
      <c r="K279" s="133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3"/>
      <c r="W279" s="133"/>
      <c r="X279" s="133"/>
      <c r="Y279" s="133"/>
      <c r="Z279" s="134"/>
      <c r="AA279" s="134"/>
      <c r="AB279" s="134"/>
      <c r="AC279" s="134"/>
      <c r="AD279" s="134"/>
      <c r="AE279" s="134"/>
      <c r="AF279" s="134"/>
      <c r="AG279" s="134"/>
      <c r="AH279" s="134"/>
      <c r="AI279" s="134"/>
      <c r="AJ279" s="134"/>
      <c r="AK279" s="134"/>
      <c r="AL279" s="134"/>
      <c r="AM279" s="134"/>
      <c r="AN279" s="134"/>
      <c r="AO279" s="134"/>
      <c r="AP279" s="134"/>
      <c r="AQ279" s="134"/>
      <c r="AR279" s="134"/>
      <c r="AS279" s="134"/>
      <c r="AT279" s="134"/>
      <c r="AU279" s="134"/>
      <c r="AV279" s="134"/>
      <c r="AW279" s="134"/>
      <c r="AX279" s="134"/>
      <c r="AY279" s="134"/>
      <c r="AZ279" s="134"/>
      <c r="BA279" s="134"/>
      <c r="BB279" s="134"/>
      <c r="BC279" s="134"/>
      <c r="BD279" s="134"/>
      <c r="BE279" s="134"/>
      <c r="BF279" s="134"/>
      <c r="BG279" s="134"/>
      <c r="BH279" s="134"/>
      <c r="BI279" s="134"/>
      <c r="BJ279" s="134"/>
      <c r="BK279" s="134"/>
      <c r="BL279" s="134"/>
      <c r="BM279" s="134"/>
      <c r="BN279" s="134"/>
      <c r="BO279" s="134"/>
      <c r="BP279" s="134"/>
      <c r="BQ279" s="134"/>
      <c r="BR279" s="134"/>
      <c r="BS279" s="134"/>
      <c r="BT279" s="134"/>
      <c r="BU279" s="134"/>
      <c r="BV279" s="134"/>
      <c r="BW279" s="134"/>
      <c r="BX279" s="134"/>
      <c r="BY279" s="134"/>
      <c r="BZ279" s="134"/>
      <c r="CA279" s="134"/>
      <c r="CB279" s="134"/>
      <c r="CC279" s="134"/>
      <c r="CD279" s="134"/>
      <c r="CE279" s="134"/>
      <c r="CF279" s="134"/>
    </row>
    <row r="280" customFormat="false" ht="13.8" hidden="false" customHeight="false" outlineLevel="0" collapsed="false">
      <c r="A280" s="131"/>
      <c r="B280" s="35"/>
      <c r="C280" s="35"/>
      <c r="D280" s="35"/>
      <c r="E280" s="132"/>
      <c r="F280" s="122"/>
      <c r="G280" s="122"/>
      <c r="H280" s="133"/>
      <c r="I280" s="133"/>
      <c r="J280" s="133"/>
      <c r="K280" s="133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3"/>
      <c r="W280" s="133"/>
      <c r="X280" s="133"/>
      <c r="Y280" s="133"/>
      <c r="Z280" s="134"/>
      <c r="AA280" s="134"/>
      <c r="AB280" s="134"/>
      <c r="AC280" s="134"/>
      <c r="AD280" s="134"/>
      <c r="AE280" s="134"/>
      <c r="AF280" s="134"/>
      <c r="AG280" s="134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4"/>
      <c r="AU280" s="134"/>
      <c r="AV280" s="134"/>
      <c r="AW280" s="134"/>
      <c r="AX280" s="134"/>
      <c r="AY280" s="134"/>
      <c r="AZ280" s="134"/>
      <c r="BA280" s="134"/>
      <c r="BB280" s="134"/>
      <c r="BC280" s="134"/>
      <c r="BD280" s="134"/>
      <c r="BE280" s="134"/>
      <c r="BF280" s="134"/>
      <c r="BG280" s="134"/>
      <c r="BH280" s="134"/>
      <c r="BI280" s="134"/>
      <c r="BJ280" s="134"/>
      <c r="BK280" s="134"/>
      <c r="BL280" s="134"/>
      <c r="BM280" s="134"/>
      <c r="BN280" s="134"/>
      <c r="BO280" s="134"/>
      <c r="BP280" s="134"/>
      <c r="BQ280" s="134"/>
      <c r="BR280" s="134"/>
      <c r="BS280" s="134"/>
      <c r="BT280" s="134"/>
      <c r="BU280" s="134"/>
      <c r="BV280" s="134"/>
      <c r="BW280" s="134"/>
      <c r="BX280" s="134"/>
      <c r="BY280" s="134"/>
      <c r="BZ280" s="134"/>
      <c r="CA280" s="134"/>
      <c r="CB280" s="134"/>
      <c r="CC280" s="134"/>
      <c r="CD280" s="134"/>
      <c r="CE280" s="134"/>
      <c r="CF280" s="134"/>
    </row>
    <row r="281" customFormat="false" ht="13.8" hidden="false" customHeight="false" outlineLevel="0" collapsed="false">
      <c r="A281" s="131"/>
      <c r="B281" s="35"/>
      <c r="C281" s="35"/>
      <c r="D281" s="35"/>
      <c r="E281" s="132"/>
      <c r="F281" s="122"/>
      <c r="G281" s="122"/>
      <c r="H281" s="133"/>
      <c r="I281" s="133"/>
      <c r="J281" s="133"/>
      <c r="K281" s="133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3"/>
      <c r="W281" s="133"/>
      <c r="X281" s="133"/>
      <c r="Y281" s="133"/>
      <c r="Z281" s="134"/>
      <c r="AA281" s="134"/>
      <c r="AB281" s="134"/>
      <c r="AC281" s="134"/>
      <c r="AD281" s="134"/>
      <c r="AE281" s="134"/>
      <c r="AF281" s="134"/>
      <c r="AG281" s="134"/>
      <c r="AH281" s="134"/>
      <c r="AI281" s="134"/>
      <c r="AJ281" s="134"/>
      <c r="AK281" s="134"/>
      <c r="AL281" s="134"/>
      <c r="AM281" s="134"/>
      <c r="AN281" s="134"/>
      <c r="AO281" s="134"/>
      <c r="AP281" s="134"/>
      <c r="AQ281" s="134"/>
      <c r="AR281" s="134"/>
      <c r="AS281" s="134"/>
      <c r="AT281" s="134"/>
      <c r="AU281" s="134"/>
      <c r="AV281" s="134"/>
      <c r="AW281" s="134"/>
      <c r="AX281" s="134"/>
      <c r="AY281" s="134"/>
      <c r="AZ281" s="134"/>
      <c r="BA281" s="134"/>
      <c r="BB281" s="134"/>
      <c r="BC281" s="134"/>
      <c r="BD281" s="134"/>
      <c r="BE281" s="134"/>
      <c r="BF281" s="134"/>
      <c r="BG281" s="134"/>
      <c r="BH281" s="134"/>
      <c r="BI281" s="134"/>
      <c r="BJ281" s="134"/>
      <c r="BK281" s="134"/>
      <c r="BL281" s="134"/>
      <c r="BM281" s="134"/>
      <c r="BN281" s="134"/>
      <c r="BO281" s="134"/>
      <c r="BP281" s="134"/>
      <c r="BQ281" s="134"/>
      <c r="BR281" s="134"/>
      <c r="BS281" s="134"/>
      <c r="BT281" s="134"/>
      <c r="BU281" s="134"/>
      <c r="BV281" s="134"/>
      <c r="BW281" s="134"/>
      <c r="BX281" s="134"/>
      <c r="BY281" s="134"/>
      <c r="BZ281" s="134"/>
      <c r="CA281" s="134"/>
      <c r="CB281" s="134"/>
      <c r="CC281" s="134"/>
      <c r="CD281" s="134"/>
      <c r="CE281" s="134"/>
      <c r="CF281" s="134"/>
    </row>
    <row r="282" customFormat="false" ht="13.8" hidden="false" customHeight="false" outlineLevel="0" collapsed="false">
      <c r="A282" s="131"/>
      <c r="B282" s="35"/>
      <c r="C282" s="35"/>
      <c r="D282" s="35"/>
      <c r="E282" s="132"/>
      <c r="F282" s="122"/>
      <c r="G282" s="122"/>
      <c r="H282" s="133"/>
      <c r="I282" s="133"/>
      <c r="J282" s="133"/>
      <c r="K282" s="133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3"/>
      <c r="W282" s="133"/>
      <c r="X282" s="133"/>
      <c r="Y282" s="133"/>
      <c r="Z282" s="134"/>
      <c r="AA282" s="134"/>
      <c r="AB282" s="134"/>
      <c r="AC282" s="134"/>
      <c r="AD282" s="134"/>
      <c r="AE282" s="134"/>
      <c r="AF282" s="134"/>
      <c r="AG282" s="134"/>
      <c r="AH282" s="134"/>
      <c r="AI282" s="134"/>
      <c r="AJ282" s="134"/>
      <c r="AK282" s="134"/>
      <c r="AL282" s="134"/>
      <c r="AM282" s="134"/>
      <c r="AN282" s="134"/>
      <c r="AO282" s="134"/>
      <c r="AP282" s="134"/>
      <c r="AQ282" s="134"/>
      <c r="AR282" s="134"/>
      <c r="AS282" s="134"/>
      <c r="AT282" s="134"/>
      <c r="AU282" s="134"/>
      <c r="AV282" s="134"/>
      <c r="AW282" s="134"/>
      <c r="AX282" s="134"/>
      <c r="AY282" s="134"/>
      <c r="AZ282" s="134"/>
      <c r="BA282" s="134"/>
      <c r="BB282" s="134"/>
      <c r="BC282" s="134"/>
      <c r="BD282" s="134"/>
      <c r="BE282" s="134"/>
      <c r="BF282" s="134"/>
      <c r="BG282" s="134"/>
      <c r="BH282" s="134"/>
      <c r="BI282" s="134"/>
      <c r="BJ282" s="134"/>
      <c r="BK282" s="134"/>
      <c r="BL282" s="134"/>
      <c r="BM282" s="134"/>
      <c r="BN282" s="134"/>
      <c r="BO282" s="134"/>
      <c r="BP282" s="134"/>
      <c r="BQ282" s="134"/>
      <c r="BR282" s="134"/>
      <c r="BS282" s="134"/>
      <c r="BT282" s="134"/>
      <c r="BU282" s="134"/>
      <c r="BV282" s="134"/>
      <c r="BW282" s="134"/>
      <c r="BX282" s="134"/>
      <c r="BY282" s="134"/>
      <c r="BZ282" s="134"/>
      <c r="CA282" s="134"/>
      <c r="CB282" s="134"/>
      <c r="CC282" s="134"/>
      <c r="CD282" s="134"/>
      <c r="CE282" s="134"/>
      <c r="CF282" s="134"/>
    </row>
    <row r="283" customFormat="false" ht="13.8" hidden="false" customHeight="false" outlineLevel="0" collapsed="false">
      <c r="A283" s="131"/>
      <c r="B283" s="35"/>
      <c r="C283" s="35"/>
      <c r="D283" s="35"/>
      <c r="E283" s="132"/>
      <c r="F283" s="122"/>
      <c r="G283" s="122"/>
      <c r="H283" s="133"/>
      <c r="I283" s="133"/>
      <c r="J283" s="133"/>
      <c r="K283" s="133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3"/>
      <c r="W283" s="133"/>
      <c r="X283" s="133"/>
      <c r="Y283" s="133"/>
      <c r="Z283" s="134"/>
      <c r="AA283" s="134"/>
      <c r="AB283" s="134"/>
      <c r="AC283" s="134"/>
      <c r="AD283" s="134"/>
      <c r="AE283" s="134"/>
      <c r="AF283" s="134"/>
      <c r="AG283" s="134"/>
      <c r="AH283" s="134"/>
      <c r="AI283" s="134"/>
      <c r="AJ283" s="134"/>
      <c r="AK283" s="134"/>
      <c r="AL283" s="134"/>
      <c r="AM283" s="134"/>
      <c r="AN283" s="134"/>
      <c r="AO283" s="134"/>
      <c r="AP283" s="134"/>
      <c r="AQ283" s="134"/>
      <c r="AR283" s="134"/>
      <c r="AS283" s="134"/>
      <c r="AT283" s="134"/>
      <c r="AU283" s="134"/>
      <c r="AV283" s="134"/>
      <c r="AW283" s="134"/>
      <c r="AX283" s="134"/>
      <c r="AY283" s="134"/>
      <c r="AZ283" s="134"/>
      <c r="BA283" s="134"/>
      <c r="BB283" s="134"/>
      <c r="BC283" s="134"/>
      <c r="BD283" s="134"/>
      <c r="BE283" s="134"/>
      <c r="BF283" s="134"/>
      <c r="BG283" s="134"/>
      <c r="BH283" s="134"/>
      <c r="BI283" s="134"/>
      <c r="BJ283" s="134"/>
      <c r="BK283" s="134"/>
      <c r="BL283" s="134"/>
      <c r="BM283" s="134"/>
      <c r="BN283" s="134"/>
      <c r="BO283" s="134"/>
      <c r="BP283" s="134"/>
      <c r="BQ283" s="134"/>
      <c r="BR283" s="134"/>
      <c r="BS283" s="134"/>
      <c r="BT283" s="134"/>
      <c r="BU283" s="134"/>
      <c r="BV283" s="134"/>
      <c r="BW283" s="134"/>
      <c r="BX283" s="134"/>
      <c r="BY283" s="134"/>
      <c r="BZ283" s="134"/>
      <c r="CA283" s="134"/>
      <c r="CB283" s="134"/>
      <c r="CC283" s="134"/>
      <c r="CD283" s="134"/>
      <c r="CE283" s="134"/>
      <c r="CF283" s="134"/>
    </row>
    <row r="284" customFormat="false" ht="13.8" hidden="false" customHeight="false" outlineLevel="0" collapsed="false">
      <c r="A284" s="131"/>
      <c r="B284" s="35"/>
      <c r="C284" s="35"/>
      <c r="D284" s="35"/>
      <c r="E284" s="132"/>
      <c r="F284" s="122"/>
      <c r="G284" s="122"/>
      <c r="H284" s="133"/>
      <c r="I284" s="133"/>
      <c r="J284" s="133"/>
      <c r="K284" s="133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3"/>
      <c r="W284" s="133"/>
      <c r="X284" s="133"/>
      <c r="Y284" s="133"/>
      <c r="Z284" s="134"/>
      <c r="AA284" s="134"/>
      <c r="AB284" s="134"/>
      <c r="AC284" s="134"/>
      <c r="AD284" s="134"/>
      <c r="AE284" s="134"/>
      <c r="AF284" s="134"/>
      <c r="AG284" s="134"/>
      <c r="AH284" s="134"/>
      <c r="AI284" s="134"/>
      <c r="AJ284" s="134"/>
      <c r="AK284" s="134"/>
      <c r="AL284" s="134"/>
      <c r="AM284" s="134"/>
      <c r="AN284" s="134"/>
      <c r="AO284" s="134"/>
      <c r="AP284" s="134"/>
      <c r="AQ284" s="134"/>
      <c r="AR284" s="134"/>
      <c r="AS284" s="134"/>
      <c r="AT284" s="134"/>
      <c r="AU284" s="134"/>
      <c r="AV284" s="134"/>
      <c r="AW284" s="134"/>
      <c r="AX284" s="134"/>
      <c r="AY284" s="134"/>
      <c r="AZ284" s="134"/>
      <c r="BA284" s="134"/>
      <c r="BB284" s="134"/>
      <c r="BC284" s="134"/>
      <c r="BD284" s="134"/>
      <c r="BE284" s="134"/>
      <c r="BF284" s="134"/>
      <c r="BG284" s="134"/>
      <c r="BH284" s="134"/>
      <c r="BI284" s="134"/>
      <c r="BJ284" s="134"/>
      <c r="BK284" s="134"/>
      <c r="BL284" s="134"/>
      <c r="BM284" s="134"/>
      <c r="BN284" s="134"/>
      <c r="BO284" s="134"/>
      <c r="BP284" s="134"/>
      <c r="BQ284" s="134"/>
      <c r="BR284" s="134"/>
      <c r="BS284" s="134"/>
      <c r="BT284" s="134"/>
      <c r="BU284" s="134"/>
      <c r="BV284" s="134"/>
      <c r="BW284" s="134"/>
      <c r="BX284" s="134"/>
      <c r="BY284" s="134"/>
      <c r="BZ284" s="134"/>
      <c r="CA284" s="134"/>
      <c r="CB284" s="134"/>
      <c r="CC284" s="134"/>
      <c r="CD284" s="134"/>
      <c r="CE284" s="134"/>
      <c r="CF284" s="134"/>
    </row>
    <row r="285" customFormat="false" ht="13.8" hidden="false" customHeight="false" outlineLevel="0" collapsed="false">
      <c r="A285" s="131"/>
      <c r="B285" s="35"/>
      <c r="C285" s="35"/>
      <c r="D285" s="35"/>
      <c r="E285" s="132"/>
      <c r="F285" s="122"/>
      <c r="G285" s="122"/>
      <c r="H285" s="133"/>
      <c r="I285" s="133"/>
      <c r="J285" s="133"/>
      <c r="K285" s="133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3"/>
      <c r="W285" s="133"/>
      <c r="X285" s="133"/>
      <c r="Y285" s="133"/>
      <c r="Z285" s="134"/>
      <c r="AA285" s="134"/>
      <c r="AB285" s="134"/>
      <c r="AC285" s="134"/>
      <c r="AD285" s="134"/>
      <c r="AE285" s="134"/>
      <c r="AF285" s="134"/>
      <c r="AG285" s="134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  <c r="AV285" s="134"/>
      <c r="AW285" s="134"/>
      <c r="AX285" s="134"/>
      <c r="AY285" s="134"/>
      <c r="AZ285" s="134"/>
      <c r="BA285" s="134"/>
      <c r="BB285" s="134"/>
      <c r="BC285" s="134"/>
      <c r="BD285" s="134"/>
      <c r="BE285" s="134"/>
      <c r="BF285" s="134"/>
      <c r="BG285" s="134"/>
      <c r="BH285" s="134"/>
      <c r="BI285" s="134"/>
      <c r="BJ285" s="134"/>
      <c r="BK285" s="134"/>
      <c r="BL285" s="134"/>
      <c r="BM285" s="134"/>
      <c r="BN285" s="134"/>
      <c r="BO285" s="134"/>
      <c r="BP285" s="134"/>
      <c r="BQ285" s="134"/>
      <c r="BR285" s="134"/>
      <c r="BS285" s="134"/>
      <c r="BT285" s="134"/>
      <c r="BU285" s="134"/>
      <c r="BV285" s="134"/>
      <c r="BW285" s="134"/>
      <c r="BX285" s="134"/>
      <c r="BY285" s="134"/>
      <c r="BZ285" s="134"/>
      <c r="CA285" s="134"/>
      <c r="CB285" s="134"/>
      <c r="CC285" s="134"/>
      <c r="CD285" s="134"/>
      <c r="CE285" s="134"/>
      <c r="CF285" s="134"/>
    </row>
    <row r="286" customFormat="false" ht="13.8" hidden="false" customHeight="false" outlineLevel="0" collapsed="false">
      <c r="A286" s="131"/>
      <c r="B286" s="35"/>
      <c r="C286" s="35"/>
      <c r="D286" s="35"/>
      <c r="E286" s="132"/>
      <c r="F286" s="122"/>
      <c r="G286" s="122"/>
      <c r="H286" s="133"/>
      <c r="I286" s="133"/>
      <c r="J286" s="133"/>
      <c r="K286" s="133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3"/>
      <c r="W286" s="133"/>
      <c r="X286" s="133"/>
      <c r="Y286" s="133"/>
      <c r="Z286" s="134"/>
      <c r="AA286" s="134"/>
      <c r="AB286" s="134"/>
      <c r="AC286" s="134"/>
      <c r="AD286" s="134"/>
      <c r="AE286" s="134"/>
      <c r="AF286" s="134"/>
      <c r="AG286" s="134"/>
      <c r="AH286" s="134"/>
      <c r="AI286" s="134"/>
      <c r="AJ286" s="134"/>
      <c r="AK286" s="134"/>
      <c r="AL286" s="134"/>
      <c r="AM286" s="134"/>
      <c r="AN286" s="134"/>
      <c r="AO286" s="134"/>
      <c r="AP286" s="134"/>
      <c r="AQ286" s="134"/>
      <c r="AR286" s="134"/>
      <c r="AS286" s="134"/>
      <c r="AT286" s="134"/>
      <c r="AU286" s="134"/>
      <c r="AV286" s="134"/>
      <c r="AW286" s="134"/>
      <c r="AX286" s="134"/>
      <c r="AY286" s="134"/>
      <c r="AZ286" s="134"/>
      <c r="BA286" s="134"/>
      <c r="BB286" s="134"/>
      <c r="BC286" s="134"/>
      <c r="BD286" s="134"/>
      <c r="BE286" s="134"/>
      <c r="BF286" s="134"/>
      <c r="BG286" s="134"/>
      <c r="BH286" s="134"/>
      <c r="BI286" s="134"/>
      <c r="BJ286" s="134"/>
      <c r="BK286" s="134"/>
      <c r="BL286" s="134"/>
      <c r="BM286" s="134"/>
      <c r="BN286" s="134"/>
      <c r="BO286" s="134"/>
      <c r="BP286" s="134"/>
      <c r="BQ286" s="134"/>
      <c r="BR286" s="134"/>
      <c r="BS286" s="134"/>
      <c r="BT286" s="134"/>
      <c r="BU286" s="134"/>
      <c r="BV286" s="134"/>
      <c r="BW286" s="134"/>
      <c r="BX286" s="134"/>
      <c r="BY286" s="134"/>
      <c r="BZ286" s="134"/>
      <c r="CA286" s="134"/>
      <c r="CB286" s="134"/>
      <c r="CC286" s="134"/>
      <c r="CD286" s="134"/>
      <c r="CE286" s="134"/>
      <c r="CF286" s="134"/>
    </row>
    <row r="287" customFormat="false" ht="13.8" hidden="false" customHeight="false" outlineLevel="0" collapsed="false">
      <c r="A287" s="131"/>
      <c r="B287" s="35"/>
      <c r="C287" s="35"/>
      <c r="D287" s="35"/>
      <c r="E287" s="132"/>
      <c r="F287" s="122"/>
      <c r="G287" s="122"/>
      <c r="H287" s="133"/>
      <c r="I287" s="133"/>
      <c r="J287" s="133"/>
      <c r="K287" s="133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3"/>
      <c r="W287" s="133"/>
      <c r="X287" s="133"/>
      <c r="Y287" s="133"/>
      <c r="Z287" s="134"/>
      <c r="AA287" s="134"/>
      <c r="AB287" s="134"/>
      <c r="AC287" s="134"/>
      <c r="AD287" s="134"/>
      <c r="AE287" s="134"/>
      <c r="AF287" s="134"/>
      <c r="AG287" s="134"/>
      <c r="AH287" s="134"/>
      <c r="AI287" s="134"/>
      <c r="AJ287" s="134"/>
      <c r="AK287" s="134"/>
      <c r="AL287" s="134"/>
      <c r="AM287" s="134"/>
      <c r="AN287" s="134"/>
      <c r="AO287" s="134"/>
      <c r="AP287" s="134"/>
      <c r="AQ287" s="134"/>
      <c r="AR287" s="134"/>
      <c r="AS287" s="134"/>
      <c r="AT287" s="134"/>
      <c r="AU287" s="134"/>
      <c r="AV287" s="134"/>
      <c r="AW287" s="134"/>
      <c r="AX287" s="134"/>
      <c r="AY287" s="134"/>
      <c r="AZ287" s="134"/>
      <c r="BA287" s="134"/>
      <c r="BB287" s="134"/>
      <c r="BC287" s="134"/>
      <c r="BD287" s="134"/>
      <c r="BE287" s="134"/>
      <c r="BF287" s="134"/>
      <c r="BG287" s="134"/>
      <c r="BH287" s="134"/>
      <c r="BI287" s="134"/>
      <c r="BJ287" s="134"/>
      <c r="BK287" s="134"/>
      <c r="BL287" s="134"/>
      <c r="BM287" s="134"/>
      <c r="BN287" s="134"/>
      <c r="BO287" s="134"/>
      <c r="BP287" s="134"/>
      <c r="BQ287" s="134"/>
      <c r="BR287" s="134"/>
      <c r="BS287" s="134"/>
      <c r="BT287" s="134"/>
      <c r="BU287" s="134"/>
      <c r="BV287" s="134"/>
      <c r="BW287" s="134"/>
      <c r="BX287" s="134"/>
      <c r="BY287" s="134"/>
      <c r="BZ287" s="134"/>
      <c r="CA287" s="134"/>
      <c r="CB287" s="134"/>
      <c r="CC287" s="134"/>
      <c r="CD287" s="134"/>
      <c r="CE287" s="134"/>
      <c r="CF287" s="134"/>
    </row>
    <row r="288" customFormat="false" ht="13.8" hidden="false" customHeight="false" outlineLevel="0" collapsed="false">
      <c r="A288" s="131"/>
      <c r="B288" s="35"/>
      <c r="C288" s="35"/>
      <c r="D288" s="35"/>
      <c r="E288" s="132"/>
      <c r="F288" s="122"/>
      <c r="G288" s="122"/>
      <c r="H288" s="133"/>
      <c r="I288" s="133"/>
      <c r="J288" s="133"/>
      <c r="K288" s="133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3"/>
      <c r="W288" s="133"/>
      <c r="X288" s="133"/>
      <c r="Y288" s="133"/>
      <c r="Z288" s="134"/>
      <c r="AA288" s="134"/>
      <c r="AB288" s="134"/>
      <c r="AC288" s="134"/>
      <c r="AD288" s="134"/>
      <c r="AE288" s="134"/>
      <c r="AF288" s="134"/>
      <c r="AG288" s="134"/>
      <c r="AH288" s="134"/>
      <c r="AI288" s="134"/>
      <c r="AJ288" s="134"/>
      <c r="AK288" s="134"/>
      <c r="AL288" s="134"/>
      <c r="AM288" s="134"/>
      <c r="AN288" s="134"/>
      <c r="AO288" s="134"/>
      <c r="AP288" s="134"/>
      <c r="AQ288" s="134"/>
      <c r="AR288" s="134"/>
      <c r="AS288" s="134"/>
      <c r="AT288" s="134"/>
      <c r="AU288" s="134"/>
      <c r="AV288" s="134"/>
      <c r="AW288" s="134"/>
      <c r="AX288" s="134"/>
      <c r="AY288" s="134"/>
      <c r="AZ288" s="134"/>
      <c r="BA288" s="134"/>
      <c r="BB288" s="134"/>
      <c r="BC288" s="134"/>
      <c r="BD288" s="134"/>
      <c r="BE288" s="134"/>
      <c r="BF288" s="134"/>
      <c r="BG288" s="134"/>
      <c r="BH288" s="134"/>
      <c r="BI288" s="134"/>
      <c r="BJ288" s="134"/>
      <c r="BK288" s="134"/>
      <c r="BL288" s="134"/>
      <c r="BM288" s="134"/>
      <c r="BN288" s="134"/>
      <c r="BO288" s="134"/>
      <c r="BP288" s="134"/>
      <c r="BQ288" s="134"/>
      <c r="BR288" s="134"/>
      <c r="BS288" s="134"/>
      <c r="BT288" s="134"/>
      <c r="BU288" s="134"/>
      <c r="BV288" s="134"/>
      <c r="BW288" s="134"/>
      <c r="BX288" s="134"/>
      <c r="BY288" s="134"/>
      <c r="BZ288" s="134"/>
      <c r="CA288" s="134"/>
      <c r="CB288" s="134"/>
      <c r="CC288" s="134"/>
      <c r="CD288" s="134"/>
      <c r="CE288" s="134"/>
      <c r="CF288" s="134"/>
    </row>
    <row r="289" customFormat="false" ht="13.8" hidden="false" customHeight="false" outlineLevel="0" collapsed="false">
      <c r="A289" s="131"/>
      <c r="B289" s="35"/>
      <c r="C289" s="35"/>
      <c r="D289" s="35"/>
      <c r="E289" s="132"/>
      <c r="F289" s="122"/>
      <c r="G289" s="122"/>
      <c r="H289" s="133"/>
      <c r="I289" s="133"/>
      <c r="J289" s="133"/>
      <c r="K289" s="133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3"/>
      <c r="W289" s="133"/>
      <c r="X289" s="133"/>
      <c r="Y289" s="133"/>
      <c r="Z289" s="134"/>
      <c r="AA289" s="134"/>
      <c r="AB289" s="134"/>
      <c r="AC289" s="134"/>
      <c r="AD289" s="134"/>
      <c r="AE289" s="134"/>
      <c r="AF289" s="134"/>
      <c r="AG289" s="134"/>
      <c r="AH289" s="134"/>
      <c r="AI289" s="134"/>
      <c r="AJ289" s="134"/>
      <c r="AK289" s="134"/>
      <c r="AL289" s="134"/>
      <c r="AM289" s="134"/>
      <c r="AN289" s="134"/>
      <c r="AO289" s="134"/>
      <c r="AP289" s="134"/>
      <c r="AQ289" s="134"/>
      <c r="AR289" s="134"/>
      <c r="AS289" s="134"/>
      <c r="AT289" s="134"/>
      <c r="AU289" s="134"/>
      <c r="AV289" s="134"/>
      <c r="AW289" s="134"/>
      <c r="AX289" s="134"/>
      <c r="AY289" s="134"/>
      <c r="AZ289" s="134"/>
      <c r="BA289" s="134"/>
      <c r="BB289" s="134"/>
      <c r="BC289" s="134"/>
      <c r="BD289" s="134"/>
      <c r="BE289" s="134"/>
      <c r="BF289" s="134"/>
      <c r="BG289" s="134"/>
      <c r="BH289" s="134"/>
      <c r="BI289" s="134"/>
      <c r="BJ289" s="134"/>
      <c r="BK289" s="134"/>
      <c r="BL289" s="134"/>
      <c r="BM289" s="134"/>
      <c r="BN289" s="134"/>
      <c r="BO289" s="134"/>
      <c r="BP289" s="134"/>
      <c r="BQ289" s="134"/>
      <c r="BR289" s="134"/>
      <c r="BS289" s="134"/>
      <c r="BT289" s="134"/>
      <c r="BU289" s="134"/>
      <c r="BV289" s="134"/>
      <c r="BW289" s="134"/>
      <c r="BX289" s="134"/>
      <c r="BY289" s="134"/>
      <c r="BZ289" s="134"/>
      <c r="CA289" s="134"/>
      <c r="CB289" s="134"/>
      <c r="CC289" s="134"/>
      <c r="CD289" s="134"/>
      <c r="CE289" s="134"/>
      <c r="CF289" s="134"/>
    </row>
    <row r="290" customFormat="false" ht="13.8" hidden="false" customHeight="false" outlineLevel="0" collapsed="false">
      <c r="A290" s="131"/>
      <c r="B290" s="35"/>
      <c r="C290" s="35"/>
      <c r="D290" s="35"/>
      <c r="E290" s="132"/>
      <c r="F290" s="122"/>
      <c r="G290" s="122"/>
      <c r="H290" s="133"/>
      <c r="I290" s="133"/>
      <c r="J290" s="133"/>
      <c r="K290" s="133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3"/>
      <c r="W290" s="133"/>
      <c r="X290" s="133"/>
      <c r="Y290" s="133"/>
      <c r="Z290" s="134"/>
      <c r="AA290" s="134"/>
      <c r="AB290" s="134"/>
      <c r="AC290" s="134"/>
      <c r="AD290" s="134"/>
      <c r="AE290" s="134"/>
      <c r="AF290" s="134"/>
      <c r="AG290" s="134"/>
      <c r="AH290" s="134"/>
      <c r="AI290" s="134"/>
      <c r="AJ290" s="134"/>
      <c r="AK290" s="134"/>
      <c r="AL290" s="134"/>
      <c r="AM290" s="134"/>
      <c r="AN290" s="134"/>
      <c r="AO290" s="134"/>
      <c r="AP290" s="134"/>
      <c r="AQ290" s="134"/>
      <c r="AR290" s="134"/>
      <c r="AS290" s="134"/>
      <c r="AT290" s="134"/>
      <c r="AU290" s="134"/>
      <c r="AV290" s="134"/>
      <c r="AW290" s="134"/>
      <c r="AX290" s="134"/>
      <c r="AY290" s="134"/>
      <c r="AZ290" s="134"/>
      <c r="BA290" s="134"/>
      <c r="BB290" s="134"/>
      <c r="BC290" s="134"/>
      <c r="BD290" s="134"/>
      <c r="BE290" s="134"/>
      <c r="BF290" s="134"/>
      <c r="BG290" s="134"/>
      <c r="BH290" s="134"/>
      <c r="BI290" s="134"/>
      <c r="BJ290" s="134"/>
      <c r="BK290" s="134"/>
      <c r="BL290" s="134"/>
      <c r="BM290" s="134"/>
      <c r="BN290" s="134"/>
      <c r="BO290" s="134"/>
      <c r="BP290" s="134"/>
      <c r="BQ290" s="134"/>
      <c r="BR290" s="134"/>
      <c r="BS290" s="134"/>
      <c r="BT290" s="134"/>
      <c r="BU290" s="134"/>
      <c r="BV290" s="134"/>
      <c r="BW290" s="134"/>
      <c r="BX290" s="134"/>
      <c r="BY290" s="134"/>
      <c r="BZ290" s="134"/>
      <c r="CA290" s="134"/>
      <c r="CB290" s="134"/>
      <c r="CC290" s="134"/>
      <c r="CD290" s="134"/>
      <c r="CE290" s="134"/>
      <c r="CF290" s="134"/>
    </row>
    <row r="291" customFormat="false" ht="13.8" hidden="false" customHeight="false" outlineLevel="0" collapsed="false">
      <c r="A291" s="131"/>
      <c r="B291" s="35"/>
      <c r="C291" s="35"/>
      <c r="D291" s="35"/>
      <c r="E291" s="132"/>
      <c r="F291" s="122"/>
      <c r="G291" s="122"/>
      <c r="H291" s="133"/>
      <c r="I291" s="133"/>
      <c r="J291" s="133"/>
      <c r="K291" s="133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3"/>
      <c r="W291" s="133"/>
      <c r="X291" s="133"/>
      <c r="Y291" s="133"/>
      <c r="Z291" s="134"/>
      <c r="AA291" s="134"/>
      <c r="AB291" s="134"/>
      <c r="AC291" s="134"/>
      <c r="AD291" s="134"/>
      <c r="AE291" s="134"/>
      <c r="AF291" s="134"/>
      <c r="AG291" s="134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  <c r="AV291" s="134"/>
      <c r="AW291" s="134"/>
      <c r="AX291" s="134"/>
      <c r="AY291" s="134"/>
      <c r="AZ291" s="134"/>
      <c r="BA291" s="134"/>
      <c r="BB291" s="134"/>
      <c r="BC291" s="134"/>
      <c r="BD291" s="134"/>
      <c r="BE291" s="134"/>
      <c r="BF291" s="134"/>
      <c r="BG291" s="134"/>
      <c r="BH291" s="134"/>
      <c r="BI291" s="134"/>
      <c r="BJ291" s="134"/>
      <c r="BK291" s="134"/>
      <c r="BL291" s="134"/>
      <c r="BM291" s="134"/>
      <c r="BN291" s="134"/>
      <c r="BO291" s="134"/>
      <c r="BP291" s="134"/>
      <c r="BQ291" s="134"/>
      <c r="BR291" s="134"/>
      <c r="BS291" s="134"/>
      <c r="BT291" s="134"/>
      <c r="BU291" s="134"/>
      <c r="BV291" s="134"/>
      <c r="BW291" s="134"/>
      <c r="BX291" s="134"/>
      <c r="BY291" s="134"/>
      <c r="BZ291" s="134"/>
      <c r="CA291" s="134"/>
      <c r="CB291" s="134"/>
      <c r="CC291" s="134"/>
      <c r="CD291" s="134"/>
      <c r="CE291" s="134"/>
      <c r="CF291" s="134"/>
    </row>
    <row r="292" customFormat="false" ht="13.8" hidden="false" customHeight="false" outlineLevel="0" collapsed="false">
      <c r="A292" s="131"/>
      <c r="B292" s="35"/>
      <c r="C292" s="35"/>
      <c r="D292" s="35"/>
      <c r="E292" s="132"/>
      <c r="F292" s="122"/>
      <c r="G292" s="122"/>
      <c r="H292" s="133"/>
      <c r="I292" s="133"/>
      <c r="J292" s="133"/>
      <c r="K292" s="133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3"/>
      <c r="W292" s="133"/>
      <c r="X292" s="133"/>
      <c r="Y292" s="133"/>
      <c r="Z292" s="134"/>
      <c r="AA292" s="134"/>
      <c r="AB292" s="134"/>
      <c r="AC292" s="134"/>
      <c r="AD292" s="134"/>
      <c r="AE292" s="134"/>
      <c r="AF292" s="134"/>
      <c r="AG292" s="134"/>
      <c r="AH292" s="134"/>
      <c r="AI292" s="134"/>
      <c r="AJ292" s="134"/>
      <c r="AK292" s="134"/>
      <c r="AL292" s="134"/>
      <c r="AM292" s="134"/>
      <c r="AN292" s="134"/>
      <c r="AO292" s="134"/>
      <c r="AP292" s="134"/>
      <c r="AQ292" s="134"/>
      <c r="AR292" s="134"/>
      <c r="AS292" s="134"/>
      <c r="AT292" s="134"/>
      <c r="AU292" s="134"/>
      <c r="AV292" s="134"/>
      <c r="AW292" s="134"/>
      <c r="AX292" s="134"/>
      <c r="AY292" s="134"/>
      <c r="AZ292" s="134"/>
      <c r="BA292" s="134"/>
      <c r="BB292" s="134"/>
      <c r="BC292" s="134"/>
      <c r="BD292" s="134"/>
      <c r="BE292" s="134"/>
      <c r="BF292" s="134"/>
      <c r="BG292" s="134"/>
      <c r="BH292" s="134"/>
      <c r="BI292" s="134"/>
      <c r="BJ292" s="134"/>
      <c r="BK292" s="134"/>
      <c r="BL292" s="134"/>
      <c r="BM292" s="134"/>
      <c r="BN292" s="134"/>
      <c r="BO292" s="134"/>
      <c r="BP292" s="134"/>
      <c r="BQ292" s="134"/>
      <c r="BR292" s="134"/>
      <c r="BS292" s="134"/>
      <c r="BT292" s="134"/>
      <c r="BU292" s="134"/>
      <c r="BV292" s="134"/>
      <c r="BW292" s="134"/>
      <c r="BX292" s="134"/>
      <c r="BY292" s="134"/>
      <c r="BZ292" s="134"/>
      <c r="CA292" s="134"/>
      <c r="CB292" s="134"/>
      <c r="CC292" s="134"/>
      <c r="CD292" s="134"/>
      <c r="CE292" s="134"/>
      <c r="CF292" s="134"/>
    </row>
    <row r="293" customFormat="false" ht="13.8" hidden="false" customHeight="false" outlineLevel="0" collapsed="false">
      <c r="A293" s="131"/>
      <c r="B293" s="35"/>
      <c r="C293" s="35"/>
      <c r="D293" s="35"/>
      <c r="E293" s="132"/>
      <c r="F293" s="122"/>
      <c r="G293" s="122"/>
      <c r="H293" s="133"/>
      <c r="I293" s="133"/>
      <c r="J293" s="133"/>
      <c r="K293" s="133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3"/>
      <c r="W293" s="133"/>
      <c r="X293" s="133"/>
      <c r="Y293" s="133"/>
      <c r="Z293" s="134"/>
      <c r="AA293" s="134"/>
      <c r="AB293" s="134"/>
      <c r="AC293" s="134"/>
      <c r="AD293" s="134"/>
      <c r="AE293" s="134"/>
      <c r="AF293" s="134"/>
      <c r="AG293" s="134"/>
      <c r="AH293" s="134"/>
      <c r="AI293" s="134"/>
      <c r="AJ293" s="134"/>
      <c r="AK293" s="134"/>
      <c r="AL293" s="134"/>
      <c r="AM293" s="134"/>
      <c r="AN293" s="134"/>
      <c r="AO293" s="134"/>
      <c r="AP293" s="134"/>
      <c r="AQ293" s="134"/>
      <c r="AR293" s="134"/>
      <c r="AS293" s="134"/>
      <c r="AT293" s="134"/>
      <c r="AU293" s="134"/>
      <c r="AV293" s="134"/>
      <c r="AW293" s="134"/>
      <c r="AX293" s="134"/>
      <c r="AY293" s="134"/>
      <c r="AZ293" s="134"/>
      <c r="BA293" s="134"/>
      <c r="BB293" s="134"/>
      <c r="BC293" s="134"/>
      <c r="BD293" s="134"/>
      <c r="BE293" s="134"/>
      <c r="BF293" s="134"/>
      <c r="BG293" s="134"/>
      <c r="BH293" s="134"/>
      <c r="BI293" s="134"/>
      <c r="BJ293" s="134"/>
      <c r="BK293" s="134"/>
      <c r="BL293" s="134"/>
      <c r="BM293" s="134"/>
      <c r="BN293" s="134"/>
      <c r="BO293" s="134"/>
      <c r="BP293" s="134"/>
      <c r="BQ293" s="134"/>
      <c r="BR293" s="134"/>
      <c r="BS293" s="134"/>
      <c r="BT293" s="134"/>
      <c r="BU293" s="134"/>
      <c r="BV293" s="134"/>
      <c r="BW293" s="134"/>
      <c r="BX293" s="134"/>
      <c r="BY293" s="134"/>
      <c r="BZ293" s="134"/>
      <c r="CA293" s="134"/>
      <c r="CB293" s="134"/>
      <c r="CC293" s="134"/>
      <c r="CD293" s="134"/>
      <c r="CE293" s="134"/>
      <c r="CF293" s="134"/>
    </row>
    <row r="294" customFormat="false" ht="13.8" hidden="false" customHeight="false" outlineLevel="0" collapsed="false">
      <c r="A294" s="131"/>
      <c r="B294" s="35"/>
      <c r="C294" s="35"/>
      <c r="D294" s="35"/>
      <c r="E294" s="132"/>
      <c r="F294" s="122"/>
      <c r="G294" s="122"/>
      <c r="H294" s="133"/>
      <c r="I294" s="133"/>
      <c r="J294" s="133"/>
      <c r="K294" s="133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3"/>
      <c r="W294" s="133"/>
      <c r="X294" s="133"/>
      <c r="Y294" s="133"/>
      <c r="Z294" s="134"/>
      <c r="AA294" s="134"/>
      <c r="AB294" s="134"/>
      <c r="AC294" s="134"/>
      <c r="AD294" s="134"/>
      <c r="AE294" s="134"/>
      <c r="AF294" s="134"/>
      <c r="AG294" s="134"/>
      <c r="AH294" s="134"/>
      <c r="AI294" s="134"/>
      <c r="AJ294" s="134"/>
      <c r="AK294" s="134"/>
      <c r="AL294" s="134"/>
      <c r="AM294" s="134"/>
      <c r="AN294" s="134"/>
      <c r="AO294" s="134"/>
      <c r="AP294" s="134"/>
      <c r="AQ294" s="134"/>
      <c r="AR294" s="134"/>
      <c r="AS294" s="134"/>
      <c r="AT294" s="134"/>
      <c r="AU294" s="134"/>
      <c r="AV294" s="134"/>
      <c r="AW294" s="134"/>
      <c r="AX294" s="134"/>
      <c r="AY294" s="134"/>
      <c r="AZ294" s="134"/>
      <c r="BA294" s="134"/>
      <c r="BB294" s="134"/>
      <c r="BC294" s="134"/>
      <c r="BD294" s="134"/>
      <c r="BE294" s="134"/>
      <c r="BF294" s="134"/>
      <c r="BG294" s="134"/>
      <c r="BH294" s="134"/>
      <c r="BI294" s="134"/>
      <c r="BJ294" s="134"/>
      <c r="BK294" s="134"/>
      <c r="BL294" s="134"/>
      <c r="BM294" s="134"/>
      <c r="BN294" s="134"/>
      <c r="BO294" s="134"/>
      <c r="BP294" s="134"/>
      <c r="BQ294" s="134"/>
      <c r="BR294" s="134"/>
      <c r="BS294" s="134"/>
      <c r="BT294" s="134"/>
      <c r="BU294" s="134"/>
      <c r="BV294" s="134"/>
      <c r="BW294" s="134"/>
      <c r="BX294" s="134"/>
      <c r="BY294" s="134"/>
      <c r="BZ294" s="134"/>
      <c r="CA294" s="134"/>
      <c r="CB294" s="134"/>
      <c r="CC294" s="134"/>
      <c r="CD294" s="134"/>
      <c r="CE294" s="134"/>
      <c r="CF294" s="134"/>
    </row>
    <row r="295" customFormat="false" ht="13.8" hidden="false" customHeight="false" outlineLevel="0" collapsed="false">
      <c r="A295" s="131"/>
      <c r="B295" s="35"/>
      <c r="C295" s="35"/>
      <c r="D295" s="35"/>
      <c r="E295" s="132"/>
      <c r="F295" s="122"/>
      <c r="G295" s="122"/>
      <c r="H295" s="133"/>
      <c r="I295" s="133"/>
      <c r="J295" s="133"/>
      <c r="K295" s="133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3"/>
      <c r="W295" s="133"/>
      <c r="X295" s="133"/>
      <c r="Y295" s="133"/>
      <c r="Z295" s="134"/>
      <c r="AA295" s="134"/>
      <c r="AB295" s="134"/>
      <c r="AC295" s="134"/>
      <c r="AD295" s="134"/>
      <c r="AE295" s="134"/>
      <c r="AF295" s="134"/>
      <c r="AG295" s="134"/>
      <c r="AH295" s="134"/>
      <c r="AI295" s="134"/>
      <c r="AJ295" s="134"/>
      <c r="AK295" s="134"/>
      <c r="AL295" s="134"/>
      <c r="AM295" s="134"/>
      <c r="AN295" s="134"/>
      <c r="AO295" s="134"/>
      <c r="AP295" s="134"/>
      <c r="AQ295" s="134"/>
      <c r="AR295" s="134"/>
      <c r="AS295" s="134"/>
      <c r="AT295" s="134"/>
      <c r="AU295" s="134"/>
      <c r="AV295" s="134"/>
      <c r="AW295" s="134"/>
      <c r="AX295" s="134"/>
      <c r="AY295" s="134"/>
      <c r="AZ295" s="134"/>
      <c r="BA295" s="134"/>
      <c r="BB295" s="134"/>
      <c r="BC295" s="134"/>
      <c r="BD295" s="134"/>
      <c r="BE295" s="134"/>
      <c r="BF295" s="134"/>
      <c r="BG295" s="134"/>
      <c r="BH295" s="134"/>
      <c r="BI295" s="134"/>
      <c r="BJ295" s="134"/>
      <c r="BK295" s="134"/>
      <c r="BL295" s="134"/>
      <c r="BM295" s="134"/>
      <c r="BN295" s="134"/>
      <c r="BO295" s="134"/>
      <c r="BP295" s="134"/>
      <c r="BQ295" s="134"/>
      <c r="BR295" s="134"/>
      <c r="BS295" s="134"/>
      <c r="BT295" s="134"/>
      <c r="BU295" s="134"/>
      <c r="BV295" s="134"/>
      <c r="BW295" s="134"/>
      <c r="BX295" s="134"/>
      <c r="BY295" s="134"/>
      <c r="BZ295" s="134"/>
      <c r="CA295" s="134"/>
      <c r="CB295" s="134"/>
      <c r="CC295" s="134"/>
      <c r="CD295" s="134"/>
      <c r="CE295" s="134"/>
      <c r="CF295" s="134"/>
    </row>
    <row r="296" customFormat="false" ht="13.8" hidden="false" customHeight="false" outlineLevel="0" collapsed="false">
      <c r="A296" s="131"/>
      <c r="B296" s="35"/>
      <c r="C296" s="35"/>
      <c r="D296" s="35"/>
      <c r="E296" s="132"/>
      <c r="F296" s="122"/>
      <c r="G296" s="122"/>
      <c r="H296" s="133"/>
      <c r="I296" s="133"/>
      <c r="J296" s="133"/>
      <c r="K296" s="133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3"/>
      <c r="W296" s="133"/>
      <c r="X296" s="133"/>
      <c r="Y296" s="133"/>
      <c r="Z296" s="134"/>
      <c r="AA296" s="134"/>
      <c r="AB296" s="134"/>
      <c r="AC296" s="134"/>
      <c r="AD296" s="134"/>
      <c r="AE296" s="134"/>
      <c r="AF296" s="134"/>
      <c r="AG296" s="134"/>
      <c r="AH296" s="134"/>
      <c r="AI296" s="134"/>
      <c r="AJ296" s="134"/>
      <c r="AK296" s="134"/>
      <c r="AL296" s="134"/>
      <c r="AM296" s="134"/>
      <c r="AN296" s="134"/>
      <c r="AO296" s="134"/>
      <c r="AP296" s="134"/>
      <c r="AQ296" s="134"/>
      <c r="AR296" s="134"/>
      <c r="AS296" s="134"/>
      <c r="AT296" s="134"/>
      <c r="AU296" s="134"/>
      <c r="AV296" s="134"/>
      <c r="AW296" s="134"/>
      <c r="AX296" s="134"/>
      <c r="AY296" s="134"/>
      <c r="AZ296" s="134"/>
      <c r="BA296" s="134"/>
      <c r="BB296" s="134"/>
      <c r="BC296" s="134"/>
      <c r="BD296" s="134"/>
      <c r="BE296" s="134"/>
      <c r="BF296" s="134"/>
      <c r="BG296" s="134"/>
      <c r="BH296" s="134"/>
      <c r="BI296" s="134"/>
      <c r="BJ296" s="134"/>
      <c r="BK296" s="134"/>
      <c r="BL296" s="134"/>
      <c r="BM296" s="134"/>
      <c r="BN296" s="134"/>
      <c r="BO296" s="134"/>
      <c r="BP296" s="134"/>
      <c r="BQ296" s="134"/>
      <c r="BR296" s="134"/>
      <c r="BS296" s="134"/>
      <c r="BT296" s="134"/>
      <c r="BU296" s="134"/>
      <c r="BV296" s="134"/>
      <c r="BW296" s="134"/>
      <c r="BX296" s="134"/>
      <c r="BY296" s="134"/>
      <c r="BZ296" s="134"/>
      <c r="CA296" s="134"/>
      <c r="CB296" s="134"/>
      <c r="CC296" s="134"/>
      <c r="CD296" s="134"/>
      <c r="CE296" s="134"/>
      <c r="CF296" s="134"/>
    </row>
    <row r="297" customFormat="false" ht="13.8" hidden="false" customHeight="false" outlineLevel="0" collapsed="false">
      <c r="A297" s="131"/>
      <c r="B297" s="35"/>
      <c r="C297" s="35"/>
      <c r="D297" s="35"/>
      <c r="E297" s="132"/>
      <c r="F297" s="122"/>
      <c r="G297" s="122"/>
      <c r="H297" s="133"/>
      <c r="I297" s="133"/>
      <c r="J297" s="133"/>
      <c r="K297" s="133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3"/>
      <c r="W297" s="133"/>
      <c r="X297" s="133"/>
      <c r="Y297" s="133"/>
      <c r="Z297" s="134"/>
      <c r="AA297" s="134"/>
      <c r="AB297" s="134"/>
      <c r="AC297" s="134"/>
      <c r="AD297" s="134"/>
      <c r="AE297" s="134"/>
      <c r="AF297" s="134"/>
      <c r="AG297" s="134"/>
      <c r="AH297" s="134"/>
      <c r="AI297" s="134"/>
      <c r="AJ297" s="134"/>
      <c r="AK297" s="134"/>
      <c r="AL297" s="134"/>
      <c r="AM297" s="134"/>
      <c r="AN297" s="134"/>
      <c r="AO297" s="134"/>
      <c r="AP297" s="134"/>
      <c r="AQ297" s="134"/>
      <c r="AR297" s="134"/>
      <c r="AS297" s="134"/>
      <c r="AT297" s="134"/>
      <c r="AU297" s="134"/>
      <c r="AV297" s="134"/>
      <c r="AW297" s="134"/>
      <c r="AX297" s="134"/>
      <c r="AY297" s="134"/>
      <c r="AZ297" s="134"/>
      <c r="BA297" s="134"/>
      <c r="BB297" s="134"/>
      <c r="BC297" s="134"/>
      <c r="BD297" s="134"/>
      <c r="BE297" s="134"/>
      <c r="BF297" s="134"/>
      <c r="BG297" s="134"/>
      <c r="BH297" s="134"/>
      <c r="BI297" s="134"/>
      <c r="BJ297" s="134"/>
      <c r="BK297" s="134"/>
      <c r="BL297" s="134"/>
      <c r="BM297" s="134"/>
      <c r="BN297" s="134"/>
      <c r="BO297" s="134"/>
      <c r="BP297" s="134"/>
      <c r="BQ297" s="134"/>
      <c r="BR297" s="134"/>
      <c r="BS297" s="134"/>
      <c r="BT297" s="134"/>
      <c r="BU297" s="134"/>
      <c r="BV297" s="134"/>
      <c r="BW297" s="134"/>
      <c r="BX297" s="134"/>
      <c r="BY297" s="134"/>
      <c r="BZ297" s="134"/>
      <c r="CA297" s="134"/>
      <c r="CB297" s="134"/>
      <c r="CC297" s="134"/>
      <c r="CD297" s="134"/>
      <c r="CE297" s="134"/>
      <c r="CF297" s="134"/>
    </row>
    <row r="298" customFormat="false" ht="13.8" hidden="false" customHeight="false" outlineLevel="0" collapsed="false">
      <c r="A298" s="131"/>
      <c r="B298" s="35"/>
      <c r="C298" s="35"/>
      <c r="D298" s="35"/>
      <c r="E298" s="132"/>
      <c r="F298" s="122"/>
      <c r="G298" s="122"/>
      <c r="H298" s="133"/>
      <c r="I298" s="133"/>
      <c r="J298" s="133"/>
      <c r="K298" s="133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3"/>
      <c r="W298" s="133"/>
      <c r="X298" s="133"/>
      <c r="Y298" s="133"/>
      <c r="Z298" s="134"/>
      <c r="AA298" s="134"/>
      <c r="AB298" s="134"/>
      <c r="AC298" s="134"/>
      <c r="AD298" s="134"/>
      <c r="AE298" s="134"/>
      <c r="AF298" s="134"/>
      <c r="AG298" s="134"/>
      <c r="AH298" s="134"/>
      <c r="AI298" s="134"/>
      <c r="AJ298" s="134"/>
      <c r="AK298" s="134"/>
      <c r="AL298" s="134"/>
      <c r="AM298" s="134"/>
      <c r="AN298" s="134"/>
      <c r="AO298" s="134"/>
      <c r="AP298" s="134"/>
      <c r="AQ298" s="134"/>
      <c r="AR298" s="134"/>
      <c r="AS298" s="134"/>
      <c r="AT298" s="134"/>
      <c r="AU298" s="134"/>
      <c r="AV298" s="134"/>
      <c r="AW298" s="134"/>
      <c r="AX298" s="134"/>
      <c r="AY298" s="134"/>
      <c r="AZ298" s="134"/>
      <c r="BA298" s="134"/>
      <c r="BB298" s="134"/>
      <c r="BC298" s="134"/>
      <c r="BD298" s="134"/>
      <c r="BE298" s="134"/>
      <c r="BF298" s="134"/>
      <c r="BG298" s="134"/>
      <c r="BH298" s="134"/>
      <c r="BI298" s="134"/>
      <c r="BJ298" s="134"/>
      <c r="BK298" s="134"/>
      <c r="BL298" s="134"/>
      <c r="BM298" s="134"/>
      <c r="BN298" s="134"/>
      <c r="BO298" s="134"/>
      <c r="BP298" s="134"/>
      <c r="BQ298" s="134"/>
      <c r="BR298" s="134"/>
      <c r="BS298" s="134"/>
      <c r="BT298" s="134"/>
      <c r="BU298" s="134"/>
      <c r="BV298" s="134"/>
      <c r="BW298" s="134"/>
      <c r="BX298" s="134"/>
      <c r="BY298" s="134"/>
      <c r="BZ298" s="134"/>
      <c r="CA298" s="134"/>
      <c r="CB298" s="134"/>
      <c r="CC298" s="134"/>
      <c r="CD298" s="134"/>
      <c r="CE298" s="134"/>
      <c r="CF298" s="134"/>
    </row>
    <row r="299" customFormat="false" ht="13.8" hidden="false" customHeight="false" outlineLevel="0" collapsed="false">
      <c r="A299" s="131"/>
      <c r="B299" s="35"/>
      <c r="C299" s="35"/>
      <c r="D299" s="35"/>
      <c r="E299" s="132"/>
      <c r="F299" s="122"/>
      <c r="G299" s="122"/>
      <c r="H299" s="133"/>
      <c r="I299" s="133"/>
      <c r="J299" s="133"/>
      <c r="K299" s="133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3"/>
      <c r="W299" s="133"/>
      <c r="X299" s="133"/>
      <c r="Y299" s="133"/>
      <c r="Z299" s="134"/>
      <c r="AA299" s="134"/>
      <c r="AB299" s="134"/>
      <c r="AC299" s="134"/>
      <c r="AD299" s="134"/>
      <c r="AE299" s="134"/>
      <c r="AF299" s="134"/>
      <c r="AG299" s="134"/>
      <c r="AH299" s="134"/>
      <c r="AI299" s="134"/>
      <c r="AJ299" s="134"/>
      <c r="AK299" s="134"/>
      <c r="AL299" s="134"/>
      <c r="AM299" s="134"/>
      <c r="AN299" s="134"/>
      <c r="AO299" s="134"/>
      <c r="AP299" s="134"/>
      <c r="AQ299" s="134"/>
      <c r="AR299" s="134"/>
      <c r="AS299" s="134"/>
      <c r="AT299" s="134"/>
      <c r="AU299" s="134"/>
      <c r="AV299" s="134"/>
      <c r="AW299" s="134"/>
      <c r="AX299" s="134"/>
      <c r="AY299" s="134"/>
      <c r="AZ299" s="134"/>
      <c r="BA299" s="134"/>
      <c r="BB299" s="134"/>
      <c r="BC299" s="134"/>
      <c r="BD299" s="134"/>
      <c r="BE299" s="134"/>
      <c r="BF299" s="134"/>
      <c r="BG299" s="134"/>
      <c r="BH299" s="134"/>
      <c r="BI299" s="134"/>
      <c r="BJ299" s="134"/>
      <c r="BK299" s="134"/>
      <c r="BL299" s="134"/>
      <c r="BM299" s="134"/>
      <c r="BN299" s="134"/>
      <c r="BO299" s="134"/>
      <c r="BP299" s="134"/>
      <c r="BQ299" s="134"/>
      <c r="BR299" s="134"/>
      <c r="BS299" s="134"/>
      <c r="BT299" s="134"/>
      <c r="BU299" s="134"/>
      <c r="BV299" s="134"/>
      <c r="BW299" s="134"/>
      <c r="BX299" s="134"/>
      <c r="BY299" s="134"/>
      <c r="BZ299" s="134"/>
      <c r="CA299" s="134"/>
      <c r="CB299" s="134"/>
      <c r="CC299" s="134"/>
      <c r="CD299" s="134"/>
      <c r="CE299" s="134"/>
      <c r="CF299" s="134"/>
    </row>
    <row r="300" customFormat="false" ht="13.8" hidden="false" customHeight="false" outlineLevel="0" collapsed="false">
      <c r="A300" s="131"/>
      <c r="B300" s="35"/>
      <c r="C300" s="35"/>
      <c r="D300" s="35"/>
      <c r="E300" s="132"/>
      <c r="F300" s="122"/>
      <c r="G300" s="122"/>
      <c r="H300" s="133"/>
      <c r="I300" s="133"/>
      <c r="J300" s="133"/>
      <c r="K300" s="133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3"/>
      <c r="W300" s="133"/>
      <c r="X300" s="133"/>
      <c r="Y300" s="133"/>
      <c r="Z300" s="134"/>
      <c r="AA300" s="134"/>
      <c r="AB300" s="134"/>
      <c r="AC300" s="134"/>
      <c r="AD300" s="134"/>
      <c r="AE300" s="134"/>
      <c r="AF300" s="134"/>
      <c r="AG300" s="134"/>
      <c r="AH300" s="134"/>
      <c r="AI300" s="134"/>
      <c r="AJ300" s="134"/>
      <c r="AK300" s="134"/>
      <c r="AL300" s="134"/>
      <c r="AM300" s="134"/>
      <c r="AN300" s="134"/>
      <c r="AO300" s="134"/>
      <c r="AP300" s="134"/>
      <c r="AQ300" s="134"/>
      <c r="AR300" s="134"/>
      <c r="AS300" s="134"/>
      <c r="AT300" s="134"/>
      <c r="AU300" s="134"/>
      <c r="AV300" s="134"/>
      <c r="AW300" s="134"/>
      <c r="AX300" s="134"/>
      <c r="AY300" s="134"/>
      <c r="AZ300" s="134"/>
      <c r="BA300" s="134"/>
      <c r="BB300" s="134"/>
      <c r="BC300" s="134"/>
      <c r="BD300" s="134"/>
      <c r="BE300" s="134"/>
      <c r="BF300" s="134"/>
      <c r="BG300" s="134"/>
      <c r="BH300" s="134"/>
      <c r="BI300" s="134"/>
      <c r="BJ300" s="134"/>
      <c r="BK300" s="134"/>
      <c r="BL300" s="134"/>
      <c r="BM300" s="134"/>
      <c r="BN300" s="134"/>
      <c r="BO300" s="134"/>
      <c r="BP300" s="134"/>
      <c r="BQ300" s="134"/>
      <c r="BR300" s="134"/>
      <c r="BS300" s="134"/>
      <c r="BT300" s="134"/>
      <c r="BU300" s="134"/>
      <c r="BV300" s="134"/>
      <c r="BW300" s="134"/>
      <c r="BX300" s="134"/>
      <c r="BY300" s="134"/>
      <c r="BZ300" s="134"/>
      <c r="CA300" s="134"/>
      <c r="CB300" s="134"/>
      <c r="CC300" s="134"/>
      <c r="CD300" s="134"/>
      <c r="CE300" s="134"/>
      <c r="CF300" s="134"/>
    </row>
    <row r="301" customFormat="false" ht="13.8" hidden="false" customHeight="false" outlineLevel="0" collapsed="false">
      <c r="A301" s="131"/>
      <c r="B301" s="35"/>
      <c r="C301" s="35"/>
      <c r="D301" s="35"/>
      <c r="E301" s="132"/>
      <c r="F301" s="122"/>
      <c r="G301" s="122"/>
      <c r="H301" s="133"/>
      <c r="I301" s="133"/>
      <c r="J301" s="133"/>
      <c r="K301" s="133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3"/>
      <c r="W301" s="133"/>
      <c r="X301" s="133"/>
      <c r="Y301" s="133"/>
      <c r="Z301" s="134"/>
      <c r="AA301" s="134"/>
      <c r="AB301" s="134"/>
      <c r="AC301" s="134"/>
      <c r="AD301" s="134"/>
      <c r="AE301" s="134"/>
      <c r="AF301" s="134"/>
      <c r="AG301" s="134"/>
      <c r="AH301" s="134"/>
      <c r="AI301" s="134"/>
      <c r="AJ301" s="134"/>
      <c r="AK301" s="134"/>
      <c r="AL301" s="134"/>
      <c r="AM301" s="134"/>
      <c r="AN301" s="134"/>
      <c r="AO301" s="134"/>
      <c r="AP301" s="134"/>
      <c r="AQ301" s="134"/>
      <c r="AR301" s="134"/>
      <c r="AS301" s="134"/>
      <c r="AT301" s="134"/>
      <c r="AU301" s="134"/>
      <c r="AV301" s="134"/>
      <c r="AW301" s="134"/>
      <c r="AX301" s="134"/>
      <c r="AY301" s="134"/>
      <c r="AZ301" s="134"/>
      <c r="BA301" s="134"/>
      <c r="BB301" s="134"/>
      <c r="BC301" s="134"/>
      <c r="BD301" s="134"/>
      <c r="BE301" s="134"/>
      <c r="BF301" s="134"/>
      <c r="BG301" s="134"/>
      <c r="BH301" s="134"/>
      <c r="BI301" s="134"/>
      <c r="BJ301" s="134"/>
      <c r="BK301" s="134"/>
      <c r="BL301" s="134"/>
      <c r="BM301" s="134"/>
      <c r="BN301" s="134"/>
      <c r="BO301" s="134"/>
      <c r="BP301" s="134"/>
      <c r="BQ301" s="134"/>
      <c r="BR301" s="134"/>
      <c r="BS301" s="134"/>
      <c r="BT301" s="134"/>
      <c r="BU301" s="134"/>
      <c r="BV301" s="134"/>
      <c r="BW301" s="134"/>
      <c r="BX301" s="134"/>
      <c r="BY301" s="134"/>
      <c r="BZ301" s="134"/>
      <c r="CA301" s="134"/>
      <c r="CB301" s="134"/>
      <c r="CC301" s="134"/>
      <c r="CD301" s="134"/>
      <c r="CE301" s="134"/>
      <c r="CF301" s="134"/>
    </row>
    <row r="302" customFormat="false" ht="13.8" hidden="false" customHeight="false" outlineLevel="0" collapsed="false">
      <c r="A302" s="131"/>
      <c r="B302" s="35"/>
      <c r="C302" s="35"/>
      <c r="D302" s="35"/>
      <c r="E302" s="132"/>
      <c r="F302" s="122"/>
      <c r="G302" s="122"/>
      <c r="H302" s="133"/>
      <c r="I302" s="133"/>
      <c r="J302" s="133"/>
      <c r="K302" s="133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3"/>
      <c r="W302" s="133"/>
      <c r="X302" s="133"/>
      <c r="Y302" s="133"/>
      <c r="Z302" s="134"/>
      <c r="AA302" s="134"/>
      <c r="AB302" s="134"/>
      <c r="AC302" s="134"/>
      <c r="AD302" s="134"/>
      <c r="AE302" s="134"/>
      <c r="AF302" s="134"/>
      <c r="AG302" s="134"/>
      <c r="AH302" s="134"/>
      <c r="AI302" s="134"/>
      <c r="AJ302" s="134"/>
      <c r="AK302" s="134"/>
      <c r="AL302" s="134"/>
      <c r="AM302" s="134"/>
      <c r="AN302" s="134"/>
      <c r="AO302" s="134"/>
      <c r="AP302" s="134"/>
      <c r="AQ302" s="134"/>
      <c r="AR302" s="134"/>
      <c r="AS302" s="134"/>
      <c r="AT302" s="134"/>
      <c r="AU302" s="134"/>
      <c r="AV302" s="134"/>
      <c r="AW302" s="134"/>
      <c r="AX302" s="134"/>
      <c r="AY302" s="134"/>
      <c r="AZ302" s="134"/>
      <c r="BA302" s="134"/>
      <c r="BB302" s="134"/>
      <c r="BC302" s="134"/>
      <c r="BD302" s="134"/>
      <c r="BE302" s="134"/>
      <c r="BF302" s="134"/>
      <c r="BG302" s="134"/>
      <c r="BH302" s="134"/>
      <c r="BI302" s="134"/>
      <c r="BJ302" s="134"/>
      <c r="BK302" s="134"/>
      <c r="BL302" s="134"/>
      <c r="BM302" s="134"/>
      <c r="BN302" s="134"/>
      <c r="BO302" s="134"/>
      <c r="BP302" s="134"/>
      <c r="BQ302" s="134"/>
      <c r="BR302" s="134"/>
      <c r="BS302" s="134"/>
      <c r="BT302" s="134"/>
      <c r="BU302" s="134"/>
      <c r="BV302" s="134"/>
      <c r="BW302" s="134"/>
      <c r="BX302" s="134"/>
      <c r="BY302" s="134"/>
      <c r="BZ302" s="134"/>
      <c r="CA302" s="134"/>
      <c r="CB302" s="134"/>
      <c r="CC302" s="134"/>
      <c r="CD302" s="134"/>
      <c r="CE302" s="134"/>
      <c r="CF302" s="134"/>
    </row>
    <row r="303" customFormat="false" ht="13.8" hidden="false" customHeight="false" outlineLevel="0" collapsed="false">
      <c r="A303" s="131"/>
      <c r="B303" s="35"/>
      <c r="C303" s="35"/>
      <c r="D303" s="35"/>
      <c r="E303" s="132"/>
      <c r="F303" s="122"/>
      <c r="G303" s="122"/>
      <c r="H303" s="133"/>
      <c r="I303" s="133"/>
      <c r="J303" s="133"/>
      <c r="K303" s="133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3"/>
      <c r="W303" s="133"/>
      <c r="X303" s="133"/>
      <c r="Y303" s="133"/>
      <c r="Z303" s="134"/>
      <c r="AA303" s="134"/>
      <c r="AB303" s="134"/>
      <c r="AC303" s="134"/>
      <c r="AD303" s="134"/>
      <c r="AE303" s="134"/>
      <c r="AF303" s="134"/>
      <c r="AG303" s="134"/>
      <c r="AH303" s="134"/>
      <c r="AI303" s="134"/>
      <c r="AJ303" s="134"/>
      <c r="AK303" s="134"/>
      <c r="AL303" s="134"/>
      <c r="AM303" s="134"/>
      <c r="AN303" s="134"/>
      <c r="AO303" s="134"/>
      <c r="AP303" s="134"/>
      <c r="AQ303" s="134"/>
      <c r="AR303" s="134"/>
      <c r="AS303" s="134"/>
      <c r="AT303" s="134"/>
      <c r="AU303" s="134"/>
      <c r="AV303" s="134"/>
      <c r="AW303" s="134"/>
      <c r="AX303" s="134"/>
      <c r="AY303" s="134"/>
      <c r="AZ303" s="134"/>
      <c r="BA303" s="134"/>
      <c r="BB303" s="134"/>
      <c r="BC303" s="134"/>
      <c r="BD303" s="134"/>
      <c r="BE303" s="134"/>
      <c r="BF303" s="134"/>
      <c r="BG303" s="134"/>
      <c r="BH303" s="134"/>
      <c r="BI303" s="134"/>
      <c r="BJ303" s="134"/>
      <c r="BK303" s="134"/>
      <c r="BL303" s="134"/>
      <c r="BM303" s="134"/>
      <c r="BN303" s="134"/>
      <c r="BO303" s="134"/>
      <c r="BP303" s="134"/>
      <c r="BQ303" s="134"/>
      <c r="BR303" s="134"/>
      <c r="BS303" s="134"/>
      <c r="BT303" s="134"/>
      <c r="BU303" s="134"/>
      <c r="BV303" s="134"/>
      <c r="BW303" s="134"/>
      <c r="BX303" s="134"/>
      <c r="BY303" s="134"/>
      <c r="BZ303" s="134"/>
      <c r="CA303" s="134"/>
      <c r="CB303" s="134"/>
      <c r="CC303" s="134"/>
      <c r="CD303" s="134"/>
      <c r="CE303" s="134"/>
      <c r="CF303" s="134"/>
    </row>
    <row r="304" customFormat="false" ht="13.8" hidden="false" customHeight="false" outlineLevel="0" collapsed="false">
      <c r="A304" s="131"/>
      <c r="B304" s="35"/>
      <c r="C304" s="35"/>
      <c r="D304" s="35"/>
      <c r="E304" s="132"/>
      <c r="F304" s="122"/>
      <c r="G304" s="122"/>
      <c r="H304" s="133"/>
      <c r="I304" s="133"/>
      <c r="J304" s="133"/>
      <c r="K304" s="133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3"/>
      <c r="W304" s="133"/>
      <c r="X304" s="133"/>
      <c r="Y304" s="133"/>
      <c r="Z304" s="134"/>
      <c r="AA304" s="134"/>
      <c r="AB304" s="134"/>
      <c r="AC304" s="134"/>
      <c r="AD304" s="134"/>
      <c r="AE304" s="134"/>
      <c r="AF304" s="134"/>
      <c r="AG304" s="134"/>
      <c r="AH304" s="134"/>
      <c r="AI304" s="134"/>
      <c r="AJ304" s="134"/>
      <c r="AK304" s="134"/>
      <c r="AL304" s="134"/>
      <c r="AM304" s="134"/>
      <c r="AN304" s="134"/>
      <c r="AO304" s="134"/>
      <c r="AP304" s="134"/>
      <c r="AQ304" s="134"/>
      <c r="AR304" s="134"/>
      <c r="AS304" s="134"/>
      <c r="AT304" s="134"/>
      <c r="AU304" s="134"/>
      <c r="AV304" s="134"/>
      <c r="AW304" s="134"/>
      <c r="AX304" s="134"/>
      <c r="AY304" s="134"/>
      <c r="AZ304" s="134"/>
      <c r="BA304" s="134"/>
      <c r="BB304" s="134"/>
      <c r="BC304" s="134"/>
      <c r="BD304" s="134"/>
      <c r="BE304" s="134"/>
      <c r="BF304" s="134"/>
      <c r="BG304" s="134"/>
      <c r="BH304" s="134"/>
      <c r="BI304" s="134"/>
      <c r="BJ304" s="134"/>
      <c r="BK304" s="134"/>
      <c r="BL304" s="134"/>
      <c r="BM304" s="134"/>
      <c r="BN304" s="134"/>
      <c r="BO304" s="134"/>
      <c r="BP304" s="134"/>
      <c r="BQ304" s="134"/>
      <c r="BR304" s="134"/>
      <c r="BS304" s="134"/>
      <c r="BT304" s="134"/>
      <c r="BU304" s="134"/>
      <c r="BV304" s="134"/>
      <c r="BW304" s="134"/>
      <c r="BX304" s="134"/>
      <c r="BY304" s="134"/>
      <c r="BZ304" s="134"/>
      <c r="CA304" s="134"/>
      <c r="CB304" s="134"/>
      <c r="CC304" s="134"/>
      <c r="CD304" s="134"/>
      <c r="CE304" s="134"/>
      <c r="CF304" s="134"/>
    </row>
    <row r="305" customFormat="false" ht="13.8" hidden="false" customHeight="false" outlineLevel="0" collapsed="false">
      <c r="A305" s="131"/>
      <c r="B305" s="35"/>
      <c r="C305" s="35"/>
      <c r="D305" s="35"/>
      <c r="E305" s="132"/>
      <c r="F305" s="122"/>
      <c r="G305" s="122"/>
      <c r="H305" s="133"/>
      <c r="I305" s="133"/>
      <c r="J305" s="133"/>
      <c r="K305" s="133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3"/>
      <c r="W305" s="133"/>
      <c r="X305" s="133"/>
      <c r="Y305" s="133"/>
      <c r="Z305" s="134"/>
      <c r="AA305" s="134"/>
      <c r="AB305" s="134"/>
      <c r="AC305" s="134"/>
      <c r="AD305" s="134"/>
      <c r="AE305" s="134"/>
      <c r="AF305" s="134"/>
      <c r="AG305" s="134"/>
      <c r="AH305" s="134"/>
      <c r="AI305" s="134"/>
      <c r="AJ305" s="134"/>
      <c r="AK305" s="134"/>
      <c r="AL305" s="134"/>
      <c r="AM305" s="134"/>
      <c r="AN305" s="134"/>
      <c r="AO305" s="134"/>
      <c r="AP305" s="134"/>
      <c r="AQ305" s="134"/>
      <c r="AR305" s="134"/>
      <c r="AS305" s="134"/>
      <c r="AT305" s="134"/>
      <c r="AU305" s="134"/>
      <c r="AV305" s="134"/>
      <c r="AW305" s="134"/>
      <c r="AX305" s="134"/>
      <c r="AY305" s="134"/>
      <c r="AZ305" s="134"/>
      <c r="BA305" s="134"/>
      <c r="BB305" s="134"/>
      <c r="BC305" s="134"/>
      <c r="BD305" s="134"/>
      <c r="BE305" s="134"/>
      <c r="BF305" s="134"/>
      <c r="BG305" s="134"/>
      <c r="BH305" s="134"/>
      <c r="BI305" s="134"/>
      <c r="BJ305" s="134"/>
      <c r="BK305" s="134"/>
      <c r="BL305" s="134"/>
      <c r="BM305" s="134"/>
      <c r="BN305" s="134"/>
      <c r="BO305" s="134"/>
      <c r="BP305" s="134"/>
      <c r="BQ305" s="134"/>
      <c r="BR305" s="134"/>
      <c r="BS305" s="134"/>
      <c r="BT305" s="134"/>
      <c r="BU305" s="134"/>
      <c r="BV305" s="134"/>
      <c r="BW305" s="134"/>
      <c r="BX305" s="134"/>
      <c r="BY305" s="134"/>
      <c r="BZ305" s="134"/>
      <c r="CA305" s="134"/>
      <c r="CB305" s="134"/>
      <c r="CC305" s="134"/>
      <c r="CD305" s="134"/>
      <c r="CE305" s="134"/>
      <c r="CF305" s="134"/>
    </row>
    <row r="306" customFormat="false" ht="13.8" hidden="false" customHeight="false" outlineLevel="0" collapsed="false">
      <c r="A306" s="131"/>
      <c r="B306" s="35"/>
      <c r="C306" s="35"/>
      <c r="D306" s="35"/>
      <c r="E306" s="132"/>
      <c r="F306" s="122"/>
      <c r="G306" s="122"/>
      <c r="H306" s="133"/>
      <c r="I306" s="133"/>
      <c r="J306" s="133"/>
      <c r="K306" s="133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3"/>
      <c r="W306" s="133"/>
      <c r="X306" s="133"/>
      <c r="Y306" s="133"/>
      <c r="Z306" s="134"/>
      <c r="AA306" s="134"/>
      <c r="AB306" s="134"/>
      <c r="AC306" s="134"/>
      <c r="AD306" s="134"/>
      <c r="AE306" s="134"/>
      <c r="AF306" s="134"/>
      <c r="AG306" s="134"/>
      <c r="AH306" s="134"/>
      <c r="AI306" s="134"/>
      <c r="AJ306" s="134"/>
      <c r="AK306" s="134"/>
      <c r="AL306" s="134"/>
      <c r="AM306" s="134"/>
      <c r="AN306" s="134"/>
      <c r="AO306" s="134"/>
      <c r="AP306" s="134"/>
      <c r="AQ306" s="134"/>
      <c r="AR306" s="134"/>
      <c r="AS306" s="134"/>
      <c r="AT306" s="134"/>
      <c r="AU306" s="134"/>
      <c r="AV306" s="134"/>
      <c r="AW306" s="134"/>
      <c r="AX306" s="134"/>
      <c r="AY306" s="134"/>
      <c r="AZ306" s="134"/>
      <c r="BA306" s="134"/>
      <c r="BB306" s="134"/>
      <c r="BC306" s="134"/>
      <c r="BD306" s="134"/>
      <c r="BE306" s="134"/>
      <c r="BF306" s="134"/>
      <c r="BG306" s="134"/>
      <c r="BH306" s="134"/>
      <c r="BI306" s="134"/>
      <c r="BJ306" s="134"/>
      <c r="BK306" s="134"/>
      <c r="BL306" s="134"/>
      <c r="BM306" s="134"/>
      <c r="BN306" s="134"/>
      <c r="BO306" s="134"/>
      <c r="BP306" s="134"/>
      <c r="BQ306" s="134"/>
      <c r="BR306" s="134"/>
      <c r="BS306" s="134"/>
      <c r="BT306" s="134"/>
      <c r="BU306" s="134"/>
      <c r="BV306" s="134"/>
      <c r="BW306" s="134"/>
      <c r="BX306" s="134"/>
      <c r="BY306" s="134"/>
      <c r="BZ306" s="134"/>
      <c r="CA306" s="134"/>
      <c r="CB306" s="134"/>
      <c r="CC306" s="134"/>
      <c r="CD306" s="134"/>
      <c r="CE306" s="134"/>
      <c r="CF306" s="134"/>
    </row>
    <row r="307" customFormat="false" ht="13.8" hidden="false" customHeight="false" outlineLevel="0" collapsed="false">
      <c r="A307" s="131"/>
      <c r="B307" s="35"/>
      <c r="C307" s="35"/>
      <c r="D307" s="35"/>
      <c r="E307" s="132"/>
      <c r="F307" s="122"/>
      <c r="G307" s="122"/>
      <c r="H307" s="133"/>
      <c r="I307" s="133"/>
      <c r="J307" s="133"/>
      <c r="K307" s="133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3"/>
      <c r="W307" s="133"/>
      <c r="X307" s="133"/>
      <c r="Y307" s="133"/>
      <c r="Z307" s="134"/>
      <c r="AA307" s="134"/>
      <c r="AB307" s="134"/>
      <c r="AC307" s="134"/>
      <c r="AD307" s="134"/>
      <c r="AE307" s="134"/>
      <c r="AF307" s="134"/>
      <c r="AG307" s="134"/>
      <c r="AH307" s="134"/>
      <c r="AI307" s="134"/>
      <c r="AJ307" s="134"/>
      <c r="AK307" s="134"/>
      <c r="AL307" s="134"/>
      <c r="AM307" s="134"/>
      <c r="AN307" s="134"/>
      <c r="AO307" s="134"/>
      <c r="AP307" s="134"/>
      <c r="AQ307" s="134"/>
      <c r="AR307" s="134"/>
      <c r="AS307" s="134"/>
      <c r="AT307" s="134"/>
      <c r="AU307" s="134"/>
      <c r="AV307" s="134"/>
      <c r="AW307" s="134"/>
      <c r="AX307" s="134"/>
      <c r="AY307" s="134"/>
      <c r="AZ307" s="134"/>
      <c r="BA307" s="134"/>
      <c r="BB307" s="134"/>
      <c r="BC307" s="134"/>
      <c r="BD307" s="134"/>
      <c r="BE307" s="134"/>
      <c r="BF307" s="134"/>
      <c r="BG307" s="134"/>
      <c r="BH307" s="134"/>
      <c r="BI307" s="134"/>
      <c r="BJ307" s="134"/>
      <c r="BK307" s="134"/>
      <c r="BL307" s="134"/>
      <c r="BM307" s="134"/>
      <c r="BN307" s="134"/>
      <c r="BO307" s="134"/>
      <c r="BP307" s="134"/>
      <c r="BQ307" s="134"/>
      <c r="BR307" s="134"/>
      <c r="BS307" s="134"/>
      <c r="BT307" s="134"/>
      <c r="BU307" s="134"/>
      <c r="BV307" s="134"/>
      <c r="BW307" s="134"/>
      <c r="BX307" s="134"/>
      <c r="BY307" s="134"/>
      <c r="BZ307" s="134"/>
      <c r="CA307" s="134"/>
      <c r="CB307" s="134"/>
      <c r="CC307" s="134"/>
      <c r="CD307" s="134"/>
      <c r="CE307" s="134"/>
      <c r="CF307" s="134"/>
    </row>
    <row r="308" customFormat="false" ht="13.8" hidden="false" customHeight="false" outlineLevel="0" collapsed="false">
      <c r="A308" s="131"/>
      <c r="B308" s="35"/>
      <c r="C308" s="35"/>
      <c r="D308" s="35"/>
      <c r="E308" s="132"/>
      <c r="F308" s="122"/>
      <c r="G308" s="122"/>
      <c r="H308" s="133"/>
      <c r="I308" s="133"/>
      <c r="J308" s="133"/>
      <c r="K308" s="133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3"/>
      <c r="W308" s="133"/>
      <c r="X308" s="133"/>
      <c r="Y308" s="133"/>
      <c r="Z308" s="134"/>
      <c r="AA308" s="134"/>
      <c r="AB308" s="134"/>
      <c r="AC308" s="134"/>
      <c r="AD308" s="134"/>
      <c r="AE308" s="134"/>
      <c r="AF308" s="134"/>
      <c r="AG308" s="134"/>
      <c r="AH308" s="134"/>
      <c r="AI308" s="134"/>
      <c r="AJ308" s="134"/>
      <c r="AK308" s="134"/>
      <c r="AL308" s="134"/>
      <c r="AM308" s="134"/>
      <c r="AN308" s="134"/>
      <c r="AO308" s="134"/>
      <c r="AP308" s="134"/>
      <c r="AQ308" s="134"/>
      <c r="AR308" s="134"/>
      <c r="AS308" s="134"/>
      <c r="AT308" s="134"/>
      <c r="AU308" s="134"/>
      <c r="AV308" s="134"/>
      <c r="AW308" s="134"/>
      <c r="AX308" s="134"/>
      <c r="AY308" s="134"/>
      <c r="AZ308" s="134"/>
      <c r="BA308" s="134"/>
      <c r="BB308" s="134"/>
      <c r="BC308" s="134"/>
      <c r="BD308" s="134"/>
      <c r="BE308" s="134"/>
      <c r="BF308" s="134"/>
      <c r="BG308" s="134"/>
      <c r="BH308" s="134"/>
      <c r="BI308" s="134"/>
      <c r="BJ308" s="134"/>
      <c r="BK308" s="134"/>
      <c r="BL308" s="134"/>
      <c r="BM308" s="134"/>
      <c r="BN308" s="134"/>
      <c r="BO308" s="134"/>
      <c r="BP308" s="134"/>
      <c r="BQ308" s="134"/>
      <c r="BR308" s="134"/>
      <c r="BS308" s="134"/>
      <c r="BT308" s="134"/>
      <c r="BU308" s="134"/>
      <c r="BV308" s="134"/>
      <c r="BW308" s="134"/>
      <c r="BX308" s="134"/>
      <c r="BY308" s="134"/>
      <c r="BZ308" s="134"/>
      <c r="CA308" s="134"/>
      <c r="CB308" s="134"/>
      <c r="CC308" s="134"/>
      <c r="CD308" s="134"/>
      <c r="CE308" s="134"/>
      <c r="CF308" s="134"/>
    </row>
    <row r="309" customFormat="false" ht="13.8" hidden="false" customHeight="false" outlineLevel="0" collapsed="false">
      <c r="A309" s="131"/>
      <c r="B309" s="35"/>
      <c r="C309" s="35"/>
      <c r="D309" s="35"/>
      <c r="E309" s="132"/>
      <c r="F309" s="122"/>
      <c r="G309" s="122"/>
      <c r="H309" s="133"/>
      <c r="I309" s="133"/>
      <c r="J309" s="133"/>
      <c r="K309" s="133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3"/>
      <c r="W309" s="133"/>
      <c r="X309" s="133"/>
      <c r="Y309" s="133"/>
      <c r="Z309" s="134"/>
      <c r="AA309" s="134"/>
      <c r="AB309" s="134"/>
      <c r="AC309" s="134"/>
      <c r="AD309" s="134"/>
      <c r="AE309" s="134"/>
      <c r="AF309" s="134"/>
      <c r="AG309" s="134"/>
      <c r="AH309" s="134"/>
      <c r="AI309" s="134"/>
      <c r="AJ309" s="134"/>
      <c r="AK309" s="134"/>
      <c r="AL309" s="134"/>
      <c r="AM309" s="134"/>
      <c r="AN309" s="134"/>
      <c r="AO309" s="134"/>
      <c r="AP309" s="134"/>
      <c r="AQ309" s="134"/>
      <c r="AR309" s="134"/>
      <c r="AS309" s="134"/>
      <c r="AT309" s="134"/>
      <c r="AU309" s="134"/>
      <c r="AV309" s="134"/>
      <c r="AW309" s="134"/>
      <c r="AX309" s="134"/>
      <c r="AY309" s="134"/>
      <c r="AZ309" s="134"/>
      <c r="BA309" s="134"/>
      <c r="BB309" s="134"/>
      <c r="BC309" s="134"/>
      <c r="BD309" s="134"/>
      <c r="BE309" s="134"/>
      <c r="BF309" s="134"/>
      <c r="BG309" s="134"/>
      <c r="BH309" s="134"/>
      <c r="BI309" s="134"/>
      <c r="BJ309" s="134"/>
      <c r="BK309" s="134"/>
      <c r="BL309" s="134"/>
      <c r="BM309" s="134"/>
      <c r="BN309" s="134"/>
      <c r="BO309" s="134"/>
      <c r="BP309" s="134"/>
      <c r="BQ309" s="134"/>
      <c r="BR309" s="134"/>
      <c r="BS309" s="134"/>
      <c r="BT309" s="134"/>
      <c r="BU309" s="134"/>
      <c r="BV309" s="134"/>
      <c r="BW309" s="134"/>
      <c r="BX309" s="134"/>
      <c r="BY309" s="134"/>
      <c r="BZ309" s="134"/>
      <c r="CA309" s="134"/>
      <c r="CB309" s="134"/>
      <c r="CC309" s="134"/>
      <c r="CD309" s="134"/>
      <c r="CE309" s="134"/>
      <c r="CF309" s="134"/>
    </row>
    <row r="310" customFormat="false" ht="13.8" hidden="false" customHeight="false" outlineLevel="0" collapsed="false">
      <c r="A310" s="131"/>
      <c r="B310" s="35"/>
      <c r="C310" s="35"/>
      <c r="D310" s="35"/>
      <c r="E310" s="132"/>
      <c r="F310" s="122"/>
      <c r="G310" s="122"/>
      <c r="H310" s="133"/>
      <c r="I310" s="133"/>
      <c r="J310" s="133"/>
      <c r="K310" s="133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3"/>
      <c r="W310" s="133"/>
      <c r="X310" s="133"/>
      <c r="Y310" s="133"/>
      <c r="Z310" s="134"/>
      <c r="AA310" s="134"/>
      <c r="AB310" s="134"/>
      <c r="AC310" s="134"/>
      <c r="AD310" s="134"/>
      <c r="AE310" s="134"/>
      <c r="AF310" s="134"/>
      <c r="AG310" s="134"/>
      <c r="AH310" s="134"/>
      <c r="AI310" s="134"/>
      <c r="AJ310" s="134"/>
      <c r="AK310" s="134"/>
      <c r="AL310" s="134"/>
      <c r="AM310" s="134"/>
      <c r="AN310" s="134"/>
      <c r="AO310" s="134"/>
      <c r="AP310" s="134"/>
      <c r="AQ310" s="134"/>
      <c r="AR310" s="134"/>
      <c r="AS310" s="134"/>
      <c r="AT310" s="134"/>
      <c r="AU310" s="134"/>
      <c r="AV310" s="134"/>
      <c r="AW310" s="134"/>
      <c r="AX310" s="134"/>
      <c r="AY310" s="134"/>
      <c r="AZ310" s="134"/>
      <c r="BA310" s="134"/>
      <c r="BB310" s="134"/>
      <c r="BC310" s="134"/>
      <c r="BD310" s="134"/>
      <c r="BE310" s="134"/>
      <c r="BF310" s="134"/>
      <c r="BG310" s="134"/>
      <c r="BH310" s="134"/>
      <c r="BI310" s="134"/>
      <c r="BJ310" s="134"/>
      <c r="BK310" s="134"/>
      <c r="BL310" s="134"/>
      <c r="BM310" s="134"/>
      <c r="BN310" s="134"/>
      <c r="BO310" s="134"/>
      <c r="BP310" s="134"/>
      <c r="BQ310" s="134"/>
      <c r="BR310" s="134"/>
      <c r="BS310" s="134"/>
      <c r="BT310" s="134"/>
      <c r="BU310" s="134"/>
      <c r="BV310" s="134"/>
      <c r="BW310" s="134"/>
      <c r="BX310" s="134"/>
      <c r="BY310" s="134"/>
      <c r="BZ310" s="134"/>
      <c r="CA310" s="134"/>
      <c r="CB310" s="134"/>
      <c r="CC310" s="134"/>
      <c r="CD310" s="134"/>
      <c r="CE310" s="134"/>
      <c r="CF310" s="134"/>
    </row>
    <row r="311" customFormat="false" ht="13.8" hidden="false" customHeight="false" outlineLevel="0" collapsed="false">
      <c r="A311" s="131"/>
      <c r="B311" s="35"/>
      <c r="C311" s="35"/>
      <c r="D311" s="35"/>
      <c r="E311" s="132"/>
      <c r="F311" s="122"/>
      <c r="G311" s="122"/>
      <c r="H311" s="133"/>
      <c r="I311" s="133"/>
      <c r="J311" s="133"/>
      <c r="K311" s="133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3"/>
      <c r="W311" s="133"/>
      <c r="X311" s="133"/>
      <c r="Y311" s="133"/>
      <c r="Z311" s="134"/>
      <c r="AA311" s="134"/>
      <c r="AB311" s="134"/>
      <c r="AC311" s="134"/>
      <c r="AD311" s="134"/>
      <c r="AE311" s="134"/>
      <c r="AF311" s="134"/>
      <c r="AG311" s="134"/>
      <c r="AH311" s="134"/>
      <c r="AI311" s="134"/>
      <c r="AJ311" s="134"/>
      <c r="AK311" s="134"/>
      <c r="AL311" s="134"/>
      <c r="AM311" s="134"/>
      <c r="AN311" s="134"/>
      <c r="AO311" s="134"/>
      <c r="AP311" s="134"/>
      <c r="AQ311" s="134"/>
      <c r="AR311" s="134"/>
      <c r="AS311" s="134"/>
      <c r="AT311" s="134"/>
      <c r="AU311" s="134"/>
      <c r="AV311" s="134"/>
      <c r="AW311" s="134"/>
      <c r="AX311" s="134"/>
      <c r="AY311" s="134"/>
      <c r="AZ311" s="134"/>
      <c r="BA311" s="134"/>
      <c r="BB311" s="134"/>
      <c r="BC311" s="134"/>
      <c r="BD311" s="134"/>
      <c r="BE311" s="134"/>
      <c r="BF311" s="134"/>
      <c r="BG311" s="134"/>
      <c r="BH311" s="134"/>
      <c r="BI311" s="134"/>
      <c r="BJ311" s="134"/>
      <c r="BK311" s="134"/>
      <c r="BL311" s="134"/>
      <c r="BM311" s="134"/>
      <c r="BN311" s="134"/>
      <c r="BO311" s="134"/>
      <c r="BP311" s="134"/>
      <c r="BQ311" s="134"/>
      <c r="BR311" s="134"/>
      <c r="BS311" s="134"/>
      <c r="BT311" s="134"/>
      <c r="BU311" s="134"/>
      <c r="BV311" s="134"/>
      <c r="BW311" s="134"/>
      <c r="BX311" s="134"/>
      <c r="BY311" s="134"/>
      <c r="BZ311" s="134"/>
      <c r="CA311" s="134"/>
      <c r="CB311" s="134"/>
      <c r="CC311" s="134"/>
      <c r="CD311" s="134"/>
      <c r="CE311" s="134"/>
      <c r="CF311" s="134"/>
    </row>
    <row r="312" customFormat="false" ht="13.8" hidden="false" customHeight="false" outlineLevel="0" collapsed="false">
      <c r="A312" s="131"/>
      <c r="B312" s="35"/>
      <c r="C312" s="35"/>
      <c r="D312" s="35"/>
      <c r="E312" s="132"/>
      <c r="F312" s="122"/>
      <c r="G312" s="122"/>
      <c r="H312" s="133"/>
      <c r="I312" s="133"/>
      <c r="J312" s="133"/>
      <c r="K312" s="133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3"/>
      <c r="W312" s="133"/>
      <c r="X312" s="133"/>
      <c r="Y312" s="133"/>
      <c r="Z312" s="134"/>
      <c r="AA312" s="134"/>
      <c r="AB312" s="134"/>
      <c r="AC312" s="134"/>
      <c r="AD312" s="134"/>
      <c r="AE312" s="134"/>
      <c r="AF312" s="134"/>
      <c r="AG312" s="134"/>
      <c r="AH312" s="134"/>
      <c r="AI312" s="134"/>
      <c r="AJ312" s="134"/>
      <c r="AK312" s="134"/>
      <c r="AL312" s="134"/>
      <c r="AM312" s="134"/>
      <c r="AN312" s="134"/>
      <c r="AO312" s="134"/>
      <c r="AP312" s="134"/>
      <c r="AQ312" s="134"/>
      <c r="AR312" s="134"/>
      <c r="AS312" s="134"/>
      <c r="AT312" s="134"/>
      <c r="AU312" s="134"/>
      <c r="AV312" s="134"/>
      <c r="AW312" s="134"/>
      <c r="AX312" s="134"/>
      <c r="AY312" s="134"/>
      <c r="AZ312" s="134"/>
      <c r="BA312" s="134"/>
      <c r="BB312" s="134"/>
      <c r="BC312" s="134"/>
      <c r="BD312" s="134"/>
      <c r="BE312" s="134"/>
      <c r="BF312" s="134"/>
      <c r="BG312" s="134"/>
      <c r="BH312" s="134"/>
      <c r="BI312" s="134"/>
      <c r="BJ312" s="134"/>
      <c r="BK312" s="134"/>
      <c r="BL312" s="134"/>
      <c r="BM312" s="134"/>
      <c r="BN312" s="134"/>
      <c r="BO312" s="134"/>
      <c r="BP312" s="134"/>
      <c r="BQ312" s="134"/>
      <c r="BR312" s="134"/>
      <c r="BS312" s="134"/>
      <c r="BT312" s="134"/>
      <c r="BU312" s="134"/>
      <c r="BV312" s="134"/>
      <c r="BW312" s="134"/>
      <c r="BX312" s="134"/>
      <c r="BY312" s="134"/>
      <c r="BZ312" s="134"/>
      <c r="CA312" s="134"/>
      <c r="CB312" s="134"/>
      <c r="CC312" s="134"/>
      <c r="CD312" s="134"/>
      <c r="CE312" s="134"/>
      <c r="CF312" s="134"/>
    </row>
    <row r="313" customFormat="false" ht="13.8" hidden="false" customHeight="false" outlineLevel="0" collapsed="false">
      <c r="A313" s="131"/>
      <c r="B313" s="35"/>
      <c r="C313" s="35"/>
      <c r="D313" s="35"/>
      <c r="E313" s="132"/>
      <c r="F313" s="122"/>
      <c r="G313" s="122"/>
      <c r="H313" s="133"/>
      <c r="I313" s="133"/>
      <c r="J313" s="133"/>
      <c r="K313" s="133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3"/>
      <c r="W313" s="133"/>
      <c r="X313" s="133"/>
      <c r="Y313" s="133"/>
      <c r="Z313" s="134"/>
      <c r="AA313" s="134"/>
      <c r="AB313" s="134"/>
      <c r="AC313" s="134"/>
      <c r="AD313" s="134"/>
      <c r="AE313" s="134"/>
      <c r="AF313" s="134"/>
      <c r="AG313" s="134"/>
      <c r="AH313" s="134"/>
      <c r="AI313" s="134"/>
      <c r="AJ313" s="134"/>
      <c r="AK313" s="134"/>
      <c r="AL313" s="134"/>
      <c r="AM313" s="134"/>
      <c r="AN313" s="134"/>
      <c r="AO313" s="134"/>
      <c r="AP313" s="134"/>
      <c r="AQ313" s="134"/>
      <c r="AR313" s="134"/>
      <c r="AS313" s="134"/>
      <c r="AT313" s="134"/>
      <c r="AU313" s="134"/>
      <c r="AV313" s="134"/>
      <c r="AW313" s="134"/>
      <c r="AX313" s="134"/>
      <c r="AY313" s="134"/>
      <c r="AZ313" s="134"/>
      <c r="BA313" s="134"/>
      <c r="BB313" s="134"/>
      <c r="BC313" s="134"/>
      <c r="BD313" s="134"/>
      <c r="BE313" s="134"/>
      <c r="BF313" s="134"/>
      <c r="BG313" s="134"/>
      <c r="BH313" s="134"/>
      <c r="BI313" s="134"/>
      <c r="BJ313" s="134"/>
      <c r="BK313" s="134"/>
      <c r="BL313" s="134"/>
      <c r="BM313" s="134"/>
      <c r="BN313" s="134"/>
      <c r="BO313" s="134"/>
      <c r="BP313" s="134"/>
      <c r="BQ313" s="134"/>
      <c r="BR313" s="134"/>
      <c r="BS313" s="134"/>
      <c r="BT313" s="134"/>
      <c r="BU313" s="134"/>
      <c r="BV313" s="134"/>
      <c r="BW313" s="134"/>
      <c r="BX313" s="134"/>
      <c r="BY313" s="134"/>
      <c r="BZ313" s="134"/>
      <c r="CA313" s="134"/>
      <c r="CB313" s="134"/>
      <c r="CC313" s="134"/>
      <c r="CD313" s="134"/>
      <c r="CE313" s="134"/>
      <c r="CF313" s="134"/>
    </row>
    <row r="314" customFormat="false" ht="13.8" hidden="false" customHeight="false" outlineLevel="0" collapsed="false">
      <c r="A314" s="131"/>
      <c r="B314" s="35"/>
      <c r="C314" s="35"/>
      <c r="D314" s="35"/>
      <c r="E314" s="132"/>
      <c r="F314" s="122"/>
      <c r="G314" s="122"/>
      <c r="H314" s="133"/>
      <c r="I314" s="133"/>
      <c r="J314" s="133"/>
      <c r="K314" s="133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3"/>
      <c r="W314" s="133"/>
      <c r="X314" s="133"/>
      <c r="Y314" s="133"/>
      <c r="Z314" s="134"/>
      <c r="AA314" s="134"/>
      <c r="AB314" s="134"/>
      <c r="AC314" s="134"/>
      <c r="AD314" s="134"/>
      <c r="AE314" s="134"/>
      <c r="AF314" s="134"/>
      <c r="AG314" s="134"/>
      <c r="AH314" s="134"/>
      <c r="AI314" s="134"/>
      <c r="AJ314" s="134"/>
      <c r="AK314" s="134"/>
      <c r="AL314" s="134"/>
      <c r="AM314" s="134"/>
      <c r="AN314" s="134"/>
      <c r="AO314" s="134"/>
      <c r="AP314" s="134"/>
      <c r="AQ314" s="134"/>
      <c r="AR314" s="134"/>
      <c r="AS314" s="134"/>
      <c r="AT314" s="134"/>
      <c r="AU314" s="134"/>
      <c r="AV314" s="134"/>
      <c r="AW314" s="134"/>
      <c r="AX314" s="134"/>
      <c r="AY314" s="134"/>
      <c r="AZ314" s="134"/>
      <c r="BA314" s="134"/>
      <c r="BB314" s="134"/>
      <c r="BC314" s="134"/>
      <c r="BD314" s="134"/>
      <c r="BE314" s="134"/>
      <c r="BF314" s="134"/>
      <c r="BG314" s="134"/>
      <c r="BH314" s="134"/>
      <c r="BI314" s="134"/>
      <c r="BJ314" s="134"/>
      <c r="BK314" s="134"/>
      <c r="BL314" s="134"/>
      <c r="BM314" s="134"/>
      <c r="BN314" s="134"/>
      <c r="BO314" s="134"/>
      <c r="BP314" s="134"/>
      <c r="BQ314" s="134"/>
      <c r="BR314" s="134"/>
      <c r="BS314" s="134"/>
      <c r="BT314" s="134"/>
      <c r="BU314" s="134"/>
      <c r="BV314" s="134"/>
      <c r="BW314" s="134"/>
      <c r="BX314" s="134"/>
      <c r="BY314" s="134"/>
      <c r="BZ314" s="134"/>
      <c r="CA314" s="134"/>
      <c r="CB314" s="134"/>
      <c r="CC314" s="134"/>
      <c r="CD314" s="134"/>
      <c r="CE314" s="134"/>
      <c r="CF314" s="134"/>
    </row>
    <row r="315" customFormat="false" ht="13.8" hidden="false" customHeight="false" outlineLevel="0" collapsed="false">
      <c r="A315" s="131"/>
      <c r="B315" s="35"/>
      <c r="C315" s="35"/>
      <c r="D315" s="35"/>
      <c r="E315" s="132"/>
      <c r="F315" s="122"/>
      <c r="G315" s="122"/>
      <c r="H315" s="133"/>
      <c r="I315" s="133"/>
      <c r="J315" s="133"/>
      <c r="K315" s="133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3"/>
      <c r="W315" s="133"/>
      <c r="X315" s="133"/>
      <c r="Y315" s="133"/>
      <c r="Z315" s="134"/>
      <c r="AA315" s="134"/>
      <c r="AB315" s="134"/>
      <c r="AC315" s="134"/>
      <c r="AD315" s="134"/>
      <c r="AE315" s="134"/>
      <c r="AF315" s="134"/>
      <c r="AG315" s="134"/>
      <c r="AH315" s="134"/>
      <c r="AI315" s="134"/>
      <c r="AJ315" s="134"/>
      <c r="AK315" s="134"/>
      <c r="AL315" s="134"/>
      <c r="AM315" s="134"/>
      <c r="AN315" s="134"/>
      <c r="AO315" s="134"/>
      <c r="AP315" s="134"/>
      <c r="AQ315" s="134"/>
      <c r="AR315" s="134"/>
      <c r="AS315" s="134"/>
      <c r="AT315" s="134"/>
      <c r="AU315" s="134"/>
      <c r="AV315" s="134"/>
      <c r="AW315" s="134"/>
      <c r="AX315" s="134"/>
      <c r="AY315" s="134"/>
      <c r="AZ315" s="134"/>
      <c r="BA315" s="134"/>
      <c r="BB315" s="134"/>
      <c r="BC315" s="134"/>
      <c r="BD315" s="134"/>
      <c r="BE315" s="134"/>
      <c r="BF315" s="134"/>
      <c r="BG315" s="134"/>
      <c r="BH315" s="134"/>
      <c r="BI315" s="134"/>
      <c r="BJ315" s="134"/>
      <c r="BK315" s="134"/>
      <c r="BL315" s="134"/>
      <c r="BM315" s="134"/>
      <c r="BN315" s="134"/>
      <c r="BO315" s="134"/>
      <c r="BP315" s="134"/>
      <c r="BQ315" s="134"/>
      <c r="BR315" s="134"/>
      <c r="BS315" s="134"/>
      <c r="BT315" s="134"/>
      <c r="BU315" s="134"/>
      <c r="BV315" s="134"/>
      <c r="BW315" s="134"/>
      <c r="BX315" s="134"/>
      <c r="BY315" s="134"/>
      <c r="BZ315" s="134"/>
      <c r="CA315" s="134"/>
      <c r="CB315" s="134"/>
      <c r="CC315" s="134"/>
      <c r="CD315" s="134"/>
      <c r="CE315" s="134"/>
      <c r="CF315" s="134"/>
    </row>
    <row r="316" customFormat="false" ht="13.8" hidden="false" customHeight="false" outlineLevel="0" collapsed="false">
      <c r="A316" s="131"/>
      <c r="B316" s="35"/>
      <c r="C316" s="35"/>
      <c r="D316" s="35"/>
      <c r="E316" s="132"/>
      <c r="F316" s="122"/>
      <c r="G316" s="122"/>
      <c r="H316" s="133"/>
      <c r="I316" s="133"/>
      <c r="J316" s="133"/>
      <c r="K316" s="133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3"/>
      <c r="W316" s="133"/>
      <c r="X316" s="133"/>
      <c r="Y316" s="133"/>
      <c r="Z316" s="134"/>
      <c r="AA316" s="134"/>
      <c r="AB316" s="134"/>
      <c r="AC316" s="134"/>
      <c r="AD316" s="134"/>
      <c r="AE316" s="134"/>
      <c r="AF316" s="134"/>
      <c r="AG316" s="134"/>
      <c r="AH316" s="134"/>
      <c r="AI316" s="134"/>
      <c r="AJ316" s="134"/>
      <c r="AK316" s="134"/>
      <c r="AL316" s="134"/>
      <c r="AM316" s="134"/>
      <c r="AN316" s="134"/>
      <c r="AO316" s="134"/>
      <c r="AP316" s="134"/>
      <c r="AQ316" s="134"/>
      <c r="AR316" s="134"/>
      <c r="AS316" s="134"/>
      <c r="AT316" s="134"/>
      <c r="AU316" s="134"/>
      <c r="AV316" s="134"/>
      <c r="AW316" s="134"/>
      <c r="AX316" s="134"/>
      <c r="AY316" s="134"/>
      <c r="AZ316" s="134"/>
      <c r="BA316" s="134"/>
      <c r="BB316" s="134"/>
      <c r="BC316" s="134"/>
      <c r="BD316" s="134"/>
      <c r="BE316" s="134"/>
      <c r="BF316" s="134"/>
      <c r="BG316" s="134"/>
      <c r="BH316" s="134"/>
      <c r="BI316" s="134"/>
      <c r="BJ316" s="134"/>
      <c r="BK316" s="134"/>
      <c r="BL316" s="134"/>
      <c r="BM316" s="134"/>
      <c r="BN316" s="134"/>
      <c r="BO316" s="134"/>
      <c r="BP316" s="134"/>
      <c r="BQ316" s="134"/>
      <c r="BR316" s="134"/>
      <c r="BS316" s="134"/>
      <c r="BT316" s="134"/>
      <c r="BU316" s="134"/>
      <c r="BV316" s="134"/>
      <c r="BW316" s="134"/>
      <c r="BX316" s="134"/>
      <c r="BY316" s="134"/>
      <c r="BZ316" s="134"/>
      <c r="CA316" s="134"/>
      <c r="CB316" s="134"/>
      <c r="CC316" s="134"/>
      <c r="CD316" s="134"/>
      <c r="CE316" s="134"/>
      <c r="CF316" s="134"/>
    </row>
    <row r="317" customFormat="false" ht="13.8" hidden="false" customHeight="false" outlineLevel="0" collapsed="false">
      <c r="A317" s="131"/>
      <c r="B317" s="35"/>
      <c r="C317" s="35"/>
      <c r="D317" s="35"/>
      <c r="E317" s="132"/>
      <c r="F317" s="122"/>
      <c r="G317" s="122"/>
      <c r="H317" s="133"/>
      <c r="I317" s="133"/>
      <c r="J317" s="133"/>
      <c r="K317" s="133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3"/>
      <c r="W317" s="133"/>
      <c r="X317" s="133"/>
      <c r="Y317" s="133"/>
      <c r="Z317" s="134"/>
      <c r="AA317" s="134"/>
      <c r="AB317" s="134"/>
      <c r="AC317" s="134"/>
      <c r="AD317" s="134"/>
      <c r="AE317" s="134"/>
      <c r="AF317" s="134"/>
      <c r="AG317" s="134"/>
      <c r="AH317" s="134"/>
      <c r="AI317" s="134"/>
      <c r="AJ317" s="134"/>
      <c r="AK317" s="134"/>
      <c r="AL317" s="134"/>
      <c r="AM317" s="134"/>
      <c r="AN317" s="134"/>
      <c r="AO317" s="134"/>
      <c r="AP317" s="134"/>
      <c r="AQ317" s="134"/>
      <c r="AR317" s="134"/>
      <c r="AS317" s="134"/>
      <c r="AT317" s="134"/>
      <c r="AU317" s="134"/>
      <c r="AV317" s="134"/>
      <c r="AW317" s="134"/>
      <c r="AX317" s="134"/>
      <c r="AY317" s="134"/>
      <c r="AZ317" s="134"/>
      <c r="BA317" s="134"/>
      <c r="BB317" s="134"/>
      <c r="BC317" s="134"/>
      <c r="BD317" s="134"/>
      <c r="BE317" s="134"/>
      <c r="BF317" s="134"/>
      <c r="BG317" s="134"/>
      <c r="BH317" s="134"/>
      <c r="BI317" s="134"/>
      <c r="BJ317" s="134"/>
      <c r="BK317" s="134"/>
      <c r="BL317" s="134"/>
      <c r="BM317" s="134"/>
      <c r="BN317" s="134"/>
      <c r="BO317" s="134"/>
      <c r="BP317" s="134"/>
      <c r="BQ317" s="134"/>
      <c r="BR317" s="134"/>
      <c r="BS317" s="134"/>
      <c r="BT317" s="134"/>
      <c r="BU317" s="134"/>
      <c r="BV317" s="134"/>
      <c r="BW317" s="134"/>
      <c r="BX317" s="134"/>
      <c r="BY317" s="134"/>
      <c r="BZ317" s="134"/>
      <c r="CA317" s="134"/>
      <c r="CB317" s="134"/>
      <c r="CC317" s="134"/>
      <c r="CD317" s="134"/>
      <c r="CE317" s="134"/>
      <c r="CF317" s="134"/>
    </row>
    <row r="318" customFormat="false" ht="13.8" hidden="false" customHeight="false" outlineLevel="0" collapsed="false">
      <c r="A318" s="131"/>
      <c r="B318" s="35"/>
      <c r="C318" s="35"/>
      <c r="D318" s="35"/>
      <c r="E318" s="132"/>
      <c r="F318" s="122"/>
      <c r="G318" s="122"/>
      <c r="H318" s="133"/>
      <c r="I318" s="133"/>
      <c r="J318" s="133"/>
      <c r="K318" s="133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3"/>
      <c r="W318" s="133"/>
      <c r="X318" s="133"/>
      <c r="Y318" s="133"/>
      <c r="Z318" s="134"/>
      <c r="AA318" s="134"/>
      <c r="AB318" s="134"/>
      <c r="AC318" s="134"/>
      <c r="AD318" s="134"/>
      <c r="AE318" s="134"/>
      <c r="AF318" s="134"/>
      <c r="AG318" s="134"/>
      <c r="AH318" s="134"/>
      <c r="AI318" s="134"/>
      <c r="AJ318" s="134"/>
      <c r="AK318" s="134"/>
      <c r="AL318" s="134"/>
      <c r="AM318" s="134"/>
      <c r="AN318" s="134"/>
      <c r="AO318" s="134"/>
      <c r="AP318" s="134"/>
      <c r="AQ318" s="134"/>
      <c r="AR318" s="134"/>
      <c r="AS318" s="134"/>
      <c r="AT318" s="134"/>
      <c r="AU318" s="134"/>
      <c r="AV318" s="134"/>
      <c r="AW318" s="134"/>
      <c r="AX318" s="134"/>
      <c r="AY318" s="134"/>
      <c r="AZ318" s="134"/>
      <c r="BA318" s="134"/>
      <c r="BB318" s="134"/>
      <c r="BC318" s="134"/>
      <c r="BD318" s="134"/>
      <c r="BE318" s="134"/>
      <c r="BF318" s="134"/>
      <c r="BG318" s="134"/>
      <c r="BH318" s="134"/>
      <c r="BI318" s="134"/>
      <c r="BJ318" s="134"/>
      <c r="BK318" s="134"/>
      <c r="BL318" s="134"/>
      <c r="BM318" s="134"/>
      <c r="BN318" s="134"/>
      <c r="BO318" s="134"/>
      <c r="BP318" s="134"/>
      <c r="BQ318" s="134"/>
      <c r="BR318" s="134"/>
      <c r="BS318" s="134"/>
      <c r="BT318" s="134"/>
      <c r="BU318" s="134"/>
      <c r="BV318" s="134"/>
      <c r="BW318" s="134"/>
      <c r="BX318" s="134"/>
      <c r="BY318" s="134"/>
      <c r="BZ318" s="134"/>
      <c r="CA318" s="134"/>
      <c r="CB318" s="134"/>
      <c r="CC318" s="134"/>
      <c r="CD318" s="134"/>
      <c r="CE318" s="134"/>
      <c r="CF318" s="134"/>
    </row>
    <row r="319" customFormat="false" ht="13.8" hidden="false" customHeight="false" outlineLevel="0" collapsed="false">
      <c r="A319" s="131"/>
      <c r="B319" s="35"/>
      <c r="C319" s="35"/>
      <c r="D319" s="35"/>
      <c r="E319" s="132"/>
      <c r="F319" s="122"/>
      <c r="G319" s="122"/>
      <c r="H319" s="133"/>
      <c r="I319" s="133"/>
      <c r="J319" s="133"/>
      <c r="K319" s="133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3"/>
      <c r="W319" s="133"/>
      <c r="X319" s="133"/>
      <c r="Y319" s="133"/>
      <c r="Z319" s="134"/>
      <c r="AA319" s="134"/>
      <c r="AB319" s="134"/>
      <c r="AC319" s="134"/>
      <c r="AD319" s="134"/>
      <c r="AE319" s="134"/>
      <c r="AF319" s="134"/>
      <c r="AG319" s="134"/>
      <c r="AH319" s="134"/>
      <c r="AI319" s="134"/>
      <c r="AJ319" s="134"/>
      <c r="AK319" s="134"/>
      <c r="AL319" s="134"/>
      <c r="AM319" s="134"/>
      <c r="AN319" s="134"/>
      <c r="AO319" s="134"/>
      <c r="AP319" s="134"/>
      <c r="AQ319" s="134"/>
      <c r="AR319" s="134"/>
      <c r="AS319" s="134"/>
      <c r="AT319" s="134"/>
      <c r="AU319" s="134"/>
      <c r="AV319" s="134"/>
      <c r="AW319" s="134"/>
      <c r="AX319" s="134"/>
      <c r="AY319" s="134"/>
      <c r="AZ319" s="134"/>
      <c r="BA319" s="134"/>
      <c r="BB319" s="134"/>
      <c r="BC319" s="134"/>
      <c r="BD319" s="134"/>
      <c r="BE319" s="134"/>
      <c r="BF319" s="134"/>
      <c r="BG319" s="134"/>
      <c r="BH319" s="134"/>
      <c r="BI319" s="134"/>
      <c r="BJ319" s="134"/>
      <c r="BK319" s="134"/>
      <c r="BL319" s="134"/>
      <c r="BM319" s="134"/>
      <c r="BN319" s="134"/>
      <c r="BO319" s="134"/>
      <c r="BP319" s="134"/>
      <c r="BQ319" s="134"/>
      <c r="BR319" s="134"/>
      <c r="BS319" s="134"/>
      <c r="BT319" s="134"/>
      <c r="BU319" s="134"/>
      <c r="BV319" s="134"/>
      <c r="BW319" s="134"/>
      <c r="BX319" s="134"/>
      <c r="BY319" s="134"/>
      <c r="BZ319" s="134"/>
      <c r="CA319" s="134"/>
      <c r="CB319" s="134"/>
      <c r="CC319" s="134"/>
      <c r="CD319" s="134"/>
      <c r="CE319" s="134"/>
      <c r="CF319" s="134"/>
    </row>
    <row r="320" customFormat="false" ht="13.8" hidden="false" customHeight="false" outlineLevel="0" collapsed="false">
      <c r="A320" s="131"/>
      <c r="B320" s="35"/>
      <c r="C320" s="35"/>
      <c r="D320" s="35"/>
      <c r="E320" s="132"/>
      <c r="F320" s="122"/>
      <c r="G320" s="122"/>
      <c r="H320" s="133"/>
      <c r="I320" s="133"/>
      <c r="J320" s="133"/>
      <c r="K320" s="133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3"/>
      <c r="W320" s="133"/>
      <c r="X320" s="133"/>
      <c r="Y320" s="133"/>
      <c r="Z320" s="134"/>
      <c r="AA320" s="134"/>
      <c r="AB320" s="134"/>
      <c r="AC320" s="134"/>
      <c r="AD320" s="134"/>
      <c r="AE320" s="134"/>
      <c r="AF320" s="134"/>
      <c r="AG320" s="134"/>
      <c r="AH320" s="134"/>
      <c r="AI320" s="134"/>
      <c r="AJ320" s="134"/>
      <c r="AK320" s="134"/>
      <c r="AL320" s="134"/>
      <c r="AM320" s="134"/>
      <c r="AN320" s="134"/>
      <c r="AO320" s="134"/>
      <c r="AP320" s="134"/>
      <c r="AQ320" s="134"/>
      <c r="AR320" s="134"/>
      <c r="AS320" s="134"/>
      <c r="AT320" s="134"/>
      <c r="AU320" s="134"/>
      <c r="AV320" s="134"/>
      <c r="AW320" s="134"/>
      <c r="AX320" s="134"/>
      <c r="AY320" s="134"/>
      <c r="AZ320" s="134"/>
      <c r="BA320" s="134"/>
      <c r="BB320" s="134"/>
      <c r="BC320" s="134"/>
      <c r="BD320" s="134"/>
      <c r="BE320" s="134"/>
      <c r="BF320" s="134"/>
      <c r="BG320" s="134"/>
      <c r="BH320" s="134"/>
      <c r="BI320" s="134"/>
      <c r="BJ320" s="134"/>
      <c r="BK320" s="134"/>
      <c r="BL320" s="134"/>
      <c r="BM320" s="134"/>
      <c r="BN320" s="134"/>
      <c r="BO320" s="134"/>
      <c r="BP320" s="134"/>
      <c r="BQ320" s="134"/>
      <c r="BR320" s="134"/>
      <c r="BS320" s="134"/>
      <c r="BT320" s="134"/>
      <c r="BU320" s="134"/>
      <c r="BV320" s="134"/>
      <c r="BW320" s="134"/>
      <c r="BX320" s="134"/>
      <c r="BY320" s="134"/>
      <c r="BZ320" s="134"/>
      <c r="CA320" s="134"/>
      <c r="CB320" s="134"/>
      <c r="CC320" s="134"/>
      <c r="CD320" s="134"/>
      <c r="CE320" s="134"/>
      <c r="CF320" s="134"/>
    </row>
    <row r="321" customFormat="false" ht="13.8" hidden="false" customHeight="false" outlineLevel="0" collapsed="false">
      <c r="A321" s="131"/>
      <c r="B321" s="35"/>
      <c r="C321" s="35"/>
      <c r="D321" s="35"/>
      <c r="E321" s="132"/>
      <c r="F321" s="122"/>
      <c r="G321" s="122"/>
      <c r="H321" s="133"/>
      <c r="I321" s="133"/>
      <c r="J321" s="133"/>
      <c r="K321" s="133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3"/>
      <c r="W321" s="133"/>
      <c r="X321" s="133"/>
      <c r="Y321" s="133"/>
      <c r="Z321" s="134"/>
      <c r="AA321" s="134"/>
      <c r="AB321" s="134"/>
      <c r="AC321" s="134"/>
      <c r="AD321" s="134"/>
      <c r="AE321" s="134"/>
      <c r="AF321" s="134"/>
      <c r="AG321" s="134"/>
      <c r="AH321" s="134"/>
      <c r="AI321" s="134"/>
      <c r="AJ321" s="134"/>
      <c r="AK321" s="134"/>
      <c r="AL321" s="134"/>
      <c r="AM321" s="134"/>
      <c r="AN321" s="134"/>
      <c r="AO321" s="134"/>
      <c r="AP321" s="134"/>
      <c r="AQ321" s="134"/>
      <c r="AR321" s="134"/>
      <c r="AS321" s="134"/>
      <c r="AT321" s="134"/>
      <c r="AU321" s="134"/>
      <c r="AV321" s="134"/>
      <c r="AW321" s="134"/>
      <c r="AX321" s="134"/>
      <c r="AY321" s="134"/>
      <c r="AZ321" s="134"/>
      <c r="BA321" s="134"/>
      <c r="BB321" s="134"/>
      <c r="BC321" s="134"/>
      <c r="BD321" s="134"/>
      <c r="BE321" s="134"/>
      <c r="BF321" s="134"/>
      <c r="BG321" s="134"/>
      <c r="BH321" s="134"/>
      <c r="BI321" s="134"/>
      <c r="BJ321" s="134"/>
      <c r="BK321" s="134"/>
      <c r="BL321" s="134"/>
      <c r="BM321" s="134"/>
      <c r="BN321" s="134"/>
      <c r="BO321" s="134"/>
      <c r="BP321" s="134"/>
      <c r="BQ321" s="134"/>
      <c r="BR321" s="134"/>
      <c r="BS321" s="134"/>
      <c r="BT321" s="134"/>
      <c r="BU321" s="134"/>
      <c r="BV321" s="134"/>
      <c r="BW321" s="134"/>
      <c r="BX321" s="134"/>
      <c r="BY321" s="134"/>
      <c r="BZ321" s="134"/>
      <c r="CA321" s="134"/>
      <c r="CB321" s="134"/>
      <c r="CC321" s="134"/>
      <c r="CD321" s="134"/>
      <c r="CE321" s="134"/>
      <c r="CF321" s="134"/>
    </row>
    <row r="322" customFormat="false" ht="13.8" hidden="false" customHeight="false" outlineLevel="0" collapsed="false">
      <c r="A322" s="131"/>
      <c r="B322" s="35"/>
      <c r="C322" s="35"/>
      <c r="D322" s="35"/>
      <c r="E322" s="132"/>
      <c r="F322" s="122"/>
      <c r="G322" s="122"/>
      <c r="H322" s="133"/>
      <c r="I322" s="133"/>
      <c r="J322" s="133"/>
      <c r="K322" s="133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3"/>
      <c r="W322" s="133"/>
      <c r="X322" s="133"/>
      <c r="Y322" s="133"/>
      <c r="Z322" s="134"/>
      <c r="AA322" s="134"/>
      <c r="AB322" s="134"/>
      <c r="AC322" s="134"/>
      <c r="AD322" s="134"/>
      <c r="AE322" s="134"/>
      <c r="AF322" s="134"/>
      <c r="AG322" s="134"/>
      <c r="AH322" s="134"/>
      <c r="AI322" s="134"/>
      <c r="AJ322" s="134"/>
      <c r="AK322" s="134"/>
      <c r="AL322" s="134"/>
      <c r="AM322" s="134"/>
      <c r="AN322" s="134"/>
      <c r="AO322" s="134"/>
      <c r="AP322" s="134"/>
      <c r="AQ322" s="134"/>
      <c r="AR322" s="134"/>
      <c r="AS322" s="134"/>
      <c r="AT322" s="134"/>
      <c r="AU322" s="134"/>
      <c r="AV322" s="134"/>
      <c r="AW322" s="134"/>
      <c r="AX322" s="134"/>
      <c r="AY322" s="134"/>
      <c r="AZ322" s="134"/>
      <c r="BA322" s="134"/>
      <c r="BB322" s="134"/>
      <c r="BC322" s="134"/>
      <c r="BD322" s="134"/>
      <c r="BE322" s="134"/>
      <c r="BF322" s="134"/>
      <c r="BG322" s="134"/>
      <c r="BH322" s="134"/>
      <c r="BI322" s="134"/>
      <c r="BJ322" s="134"/>
      <c r="BK322" s="134"/>
      <c r="BL322" s="134"/>
      <c r="BM322" s="134"/>
      <c r="BN322" s="134"/>
      <c r="BO322" s="134"/>
      <c r="BP322" s="134"/>
      <c r="BQ322" s="134"/>
      <c r="BR322" s="134"/>
      <c r="BS322" s="134"/>
      <c r="BT322" s="134"/>
      <c r="BU322" s="134"/>
      <c r="BV322" s="134"/>
      <c r="BW322" s="134"/>
      <c r="BX322" s="134"/>
      <c r="BY322" s="134"/>
      <c r="BZ322" s="134"/>
      <c r="CA322" s="134"/>
      <c r="CB322" s="134"/>
      <c r="CC322" s="134"/>
      <c r="CD322" s="134"/>
      <c r="CE322" s="134"/>
      <c r="CF322" s="134"/>
    </row>
    <row r="323" customFormat="false" ht="13.8" hidden="false" customHeight="false" outlineLevel="0" collapsed="false">
      <c r="A323" s="131"/>
      <c r="B323" s="35"/>
      <c r="C323" s="35"/>
      <c r="D323" s="35"/>
      <c r="E323" s="132"/>
      <c r="F323" s="122"/>
      <c r="G323" s="122"/>
      <c r="H323" s="133"/>
      <c r="I323" s="133"/>
      <c r="J323" s="133"/>
      <c r="K323" s="133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3"/>
      <c r="W323" s="133"/>
      <c r="X323" s="133"/>
      <c r="Y323" s="133"/>
      <c r="Z323" s="134"/>
      <c r="AA323" s="134"/>
      <c r="AB323" s="134"/>
      <c r="AC323" s="134"/>
      <c r="AD323" s="134"/>
      <c r="AE323" s="134"/>
      <c r="AF323" s="134"/>
      <c r="AG323" s="134"/>
      <c r="AH323" s="134"/>
      <c r="AI323" s="134"/>
      <c r="AJ323" s="134"/>
      <c r="AK323" s="134"/>
      <c r="AL323" s="134"/>
      <c r="AM323" s="134"/>
      <c r="AN323" s="134"/>
      <c r="AO323" s="134"/>
      <c r="AP323" s="134"/>
      <c r="AQ323" s="134"/>
      <c r="AR323" s="134"/>
      <c r="AS323" s="134"/>
      <c r="AT323" s="134"/>
      <c r="AU323" s="134"/>
      <c r="AV323" s="134"/>
      <c r="AW323" s="134"/>
      <c r="AX323" s="134"/>
      <c r="AY323" s="134"/>
      <c r="AZ323" s="134"/>
      <c r="BA323" s="134"/>
      <c r="BB323" s="134"/>
      <c r="BC323" s="134"/>
      <c r="BD323" s="134"/>
      <c r="BE323" s="134"/>
      <c r="BF323" s="134"/>
      <c r="BG323" s="134"/>
      <c r="BH323" s="134"/>
      <c r="BI323" s="134"/>
      <c r="BJ323" s="134"/>
      <c r="BK323" s="134"/>
      <c r="BL323" s="134"/>
      <c r="BM323" s="134"/>
      <c r="BN323" s="134"/>
      <c r="BO323" s="134"/>
      <c r="BP323" s="134"/>
      <c r="BQ323" s="134"/>
      <c r="BR323" s="134"/>
      <c r="BS323" s="134"/>
      <c r="BT323" s="134"/>
      <c r="BU323" s="134"/>
      <c r="BV323" s="134"/>
      <c r="BW323" s="134"/>
      <c r="BX323" s="134"/>
      <c r="BY323" s="134"/>
      <c r="BZ323" s="134"/>
      <c r="CA323" s="134"/>
      <c r="CB323" s="134"/>
      <c r="CC323" s="134"/>
      <c r="CD323" s="134"/>
      <c r="CE323" s="134"/>
      <c r="CF323" s="134"/>
    </row>
    <row r="324" customFormat="false" ht="13.8" hidden="false" customHeight="false" outlineLevel="0" collapsed="false">
      <c r="A324" s="131"/>
      <c r="B324" s="35"/>
      <c r="C324" s="35"/>
      <c r="D324" s="35"/>
      <c r="E324" s="132"/>
      <c r="F324" s="122"/>
      <c r="G324" s="122"/>
      <c r="H324" s="133"/>
      <c r="I324" s="133"/>
      <c r="J324" s="133"/>
      <c r="K324" s="133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3"/>
      <c r="W324" s="133"/>
      <c r="X324" s="133"/>
      <c r="Y324" s="133"/>
      <c r="Z324" s="134"/>
      <c r="AA324" s="134"/>
      <c r="AB324" s="134"/>
      <c r="AC324" s="134"/>
      <c r="AD324" s="134"/>
      <c r="AE324" s="134"/>
      <c r="AF324" s="134"/>
      <c r="AG324" s="134"/>
      <c r="AH324" s="134"/>
      <c r="AI324" s="134"/>
      <c r="AJ324" s="134"/>
      <c r="AK324" s="134"/>
      <c r="AL324" s="134"/>
      <c r="AM324" s="134"/>
      <c r="AN324" s="134"/>
      <c r="AO324" s="134"/>
      <c r="AP324" s="134"/>
      <c r="AQ324" s="134"/>
      <c r="AR324" s="134"/>
      <c r="AS324" s="134"/>
      <c r="AT324" s="134"/>
      <c r="AU324" s="134"/>
      <c r="AV324" s="134"/>
      <c r="AW324" s="134"/>
      <c r="AX324" s="134"/>
      <c r="AY324" s="134"/>
      <c r="AZ324" s="134"/>
      <c r="BA324" s="134"/>
      <c r="BB324" s="134"/>
      <c r="BC324" s="134"/>
      <c r="BD324" s="134"/>
      <c r="BE324" s="134"/>
      <c r="BF324" s="134"/>
      <c r="BG324" s="134"/>
      <c r="BH324" s="134"/>
      <c r="BI324" s="134"/>
      <c r="BJ324" s="134"/>
      <c r="BK324" s="134"/>
      <c r="BL324" s="134"/>
      <c r="BM324" s="134"/>
      <c r="BN324" s="134"/>
      <c r="BO324" s="134"/>
      <c r="BP324" s="134"/>
      <c r="BQ324" s="134"/>
      <c r="BR324" s="134"/>
      <c r="BS324" s="134"/>
      <c r="BT324" s="134"/>
      <c r="BU324" s="134"/>
      <c r="BV324" s="134"/>
      <c r="BW324" s="134"/>
      <c r="BX324" s="134"/>
      <c r="BY324" s="134"/>
      <c r="BZ324" s="134"/>
      <c r="CA324" s="134"/>
      <c r="CB324" s="134"/>
      <c r="CC324" s="134"/>
      <c r="CD324" s="134"/>
      <c r="CE324" s="134"/>
      <c r="CF324" s="134"/>
    </row>
    <row r="325" customFormat="false" ht="13.8" hidden="false" customHeight="false" outlineLevel="0" collapsed="false">
      <c r="A325" s="131"/>
      <c r="B325" s="35"/>
      <c r="C325" s="35"/>
      <c r="D325" s="35"/>
      <c r="E325" s="132"/>
      <c r="F325" s="122"/>
      <c r="G325" s="122"/>
      <c r="H325" s="133"/>
      <c r="I325" s="133"/>
      <c r="J325" s="133"/>
      <c r="K325" s="133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3"/>
      <c r="W325" s="133"/>
      <c r="X325" s="133"/>
      <c r="Y325" s="133"/>
      <c r="Z325" s="134"/>
      <c r="AA325" s="134"/>
      <c r="AB325" s="134"/>
      <c r="AC325" s="134"/>
      <c r="AD325" s="134"/>
      <c r="AE325" s="134"/>
      <c r="AF325" s="134"/>
      <c r="AG325" s="134"/>
      <c r="AH325" s="134"/>
      <c r="AI325" s="134"/>
      <c r="AJ325" s="134"/>
      <c r="AK325" s="134"/>
      <c r="AL325" s="134"/>
      <c r="AM325" s="134"/>
      <c r="AN325" s="134"/>
      <c r="AO325" s="134"/>
      <c r="AP325" s="134"/>
      <c r="AQ325" s="134"/>
      <c r="AR325" s="134"/>
      <c r="AS325" s="134"/>
      <c r="AT325" s="134"/>
      <c r="AU325" s="134"/>
      <c r="AV325" s="134"/>
      <c r="AW325" s="134"/>
      <c r="AX325" s="134"/>
      <c r="AY325" s="134"/>
      <c r="AZ325" s="134"/>
      <c r="BA325" s="134"/>
      <c r="BB325" s="134"/>
      <c r="BC325" s="134"/>
      <c r="BD325" s="134"/>
      <c r="BE325" s="134"/>
      <c r="BF325" s="134"/>
      <c r="BG325" s="134"/>
      <c r="BH325" s="134"/>
      <c r="BI325" s="134"/>
      <c r="BJ325" s="134"/>
      <c r="BK325" s="134"/>
      <c r="BL325" s="134"/>
      <c r="BM325" s="134"/>
      <c r="BN325" s="134"/>
      <c r="BO325" s="134"/>
      <c r="BP325" s="134"/>
      <c r="BQ325" s="134"/>
      <c r="BR325" s="134"/>
      <c r="BS325" s="134"/>
      <c r="BT325" s="134"/>
      <c r="BU325" s="134"/>
      <c r="BV325" s="134"/>
      <c r="BW325" s="134"/>
      <c r="BX325" s="134"/>
      <c r="BY325" s="134"/>
      <c r="BZ325" s="134"/>
      <c r="CA325" s="134"/>
      <c r="CB325" s="134"/>
      <c r="CC325" s="134"/>
      <c r="CD325" s="134"/>
      <c r="CE325" s="134"/>
      <c r="CF325" s="134"/>
    </row>
    <row r="326" customFormat="false" ht="13.8" hidden="false" customHeight="false" outlineLevel="0" collapsed="false">
      <c r="A326" s="131"/>
      <c r="B326" s="35"/>
      <c r="C326" s="35"/>
      <c r="D326" s="35"/>
      <c r="E326" s="132"/>
      <c r="F326" s="122"/>
      <c r="G326" s="122"/>
      <c r="H326" s="133"/>
      <c r="I326" s="133"/>
      <c r="J326" s="133"/>
      <c r="K326" s="133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3"/>
      <c r="W326" s="133"/>
      <c r="X326" s="133"/>
      <c r="Y326" s="133"/>
      <c r="Z326" s="134"/>
      <c r="AA326" s="134"/>
      <c r="AB326" s="134"/>
      <c r="AC326" s="134"/>
      <c r="AD326" s="134"/>
      <c r="AE326" s="134"/>
      <c r="AF326" s="134"/>
      <c r="AG326" s="134"/>
      <c r="AH326" s="134"/>
      <c r="AI326" s="134"/>
      <c r="AJ326" s="134"/>
      <c r="AK326" s="134"/>
      <c r="AL326" s="134"/>
      <c r="AM326" s="134"/>
      <c r="AN326" s="134"/>
      <c r="AO326" s="134"/>
      <c r="AP326" s="134"/>
      <c r="AQ326" s="134"/>
      <c r="AR326" s="134"/>
      <c r="AS326" s="134"/>
      <c r="AT326" s="134"/>
      <c r="AU326" s="134"/>
      <c r="AV326" s="134"/>
      <c r="AW326" s="134"/>
      <c r="AX326" s="134"/>
      <c r="AY326" s="134"/>
      <c r="AZ326" s="134"/>
      <c r="BA326" s="134"/>
      <c r="BB326" s="134"/>
      <c r="BC326" s="134"/>
      <c r="BD326" s="134"/>
      <c r="BE326" s="134"/>
      <c r="BF326" s="134"/>
      <c r="BG326" s="134"/>
      <c r="BH326" s="134"/>
      <c r="BI326" s="134"/>
      <c r="BJ326" s="134"/>
      <c r="BK326" s="134"/>
      <c r="BL326" s="134"/>
      <c r="BM326" s="134"/>
      <c r="BN326" s="134"/>
      <c r="BO326" s="134"/>
      <c r="BP326" s="134"/>
      <c r="BQ326" s="134"/>
      <c r="BR326" s="134"/>
      <c r="BS326" s="134"/>
      <c r="BT326" s="134"/>
      <c r="BU326" s="134"/>
      <c r="BV326" s="134"/>
      <c r="BW326" s="134"/>
      <c r="BX326" s="134"/>
      <c r="BY326" s="134"/>
      <c r="BZ326" s="134"/>
      <c r="CA326" s="134"/>
      <c r="CB326" s="134"/>
      <c r="CC326" s="134"/>
      <c r="CD326" s="134"/>
      <c r="CE326" s="134"/>
      <c r="CF326" s="134"/>
    </row>
    <row r="327" customFormat="false" ht="13.8" hidden="false" customHeight="false" outlineLevel="0" collapsed="false">
      <c r="A327" s="131"/>
      <c r="B327" s="35"/>
      <c r="C327" s="35"/>
      <c r="D327" s="35"/>
      <c r="E327" s="132"/>
      <c r="F327" s="122"/>
      <c r="G327" s="122"/>
      <c r="H327" s="133"/>
      <c r="I327" s="133"/>
      <c r="J327" s="133"/>
      <c r="K327" s="133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3"/>
      <c r="W327" s="133"/>
      <c r="X327" s="133"/>
      <c r="Y327" s="133"/>
      <c r="Z327" s="134"/>
      <c r="AA327" s="134"/>
      <c r="AB327" s="134"/>
      <c r="AC327" s="134"/>
      <c r="AD327" s="134"/>
      <c r="AE327" s="134"/>
      <c r="AF327" s="134"/>
      <c r="AG327" s="134"/>
      <c r="AH327" s="134"/>
      <c r="AI327" s="134"/>
      <c r="AJ327" s="134"/>
      <c r="AK327" s="134"/>
      <c r="AL327" s="134"/>
      <c r="AM327" s="134"/>
      <c r="AN327" s="134"/>
      <c r="AO327" s="134"/>
      <c r="AP327" s="134"/>
      <c r="AQ327" s="134"/>
      <c r="AR327" s="134"/>
      <c r="AS327" s="134"/>
      <c r="AT327" s="134"/>
      <c r="AU327" s="134"/>
      <c r="AV327" s="134"/>
      <c r="AW327" s="134"/>
      <c r="AX327" s="134"/>
      <c r="AY327" s="134"/>
      <c r="AZ327" s="134"/>
      <c r="BA327" s="134"/>
      <c r="BB327" s="134"/>
      <c r="BC327" s="134"/>
      <c r="BD327" s="134"/>
      <c r="BE327" s="134"/>
      <c r="BF327" s="134"/>
      <c r="BG327" s="134"/>
      <c r="BH327" s="134"/>
      <c r="BI327" s="134"/>
      <c r="BJ327" s="134"/>
      <c r="BK327" s="134"/>
      <c r="BL327" s="134"/>
      <c r="BM327" s="134"/>
      <c r="BN327" s="134"/>
      <c r="BO327" s="134"/>
      <c r="BP327" s="134"/>
      <c r="BQ327" s="134"/>
      <c r="BR327" s="134"/>
      <c r="BS327" s="134"/>
      <c r="BT327" s="134"/>
      <c r="BU327" s="134"/>
      <c r="BV327" s="134"/>
      <c r="BW327" s="134"/>
      <c r="BX327" s="134"/>
      <c r="BY327" s="134"/>
      <c r="BZ327" s="134"/>
      <c r="CA327" s="134"/>
      <c r="CB327" s="134"/>
      <c r="CC327" s="134"/>
      <c r="CD327" s="134"/>
      <c r="CE327" s="134"/>
      <c r="CF327" s="134"/>
    </row>
    <row r="328" customFormat="false" ht="13.8" hidden="false" customHeight="false" outlineLevel="0" collapsed="false">
      <c r="A328" s="131"/>
      <c r="B328" s="35"/>
      <c r="C328" s="35"/>
      <c r="D328" s="35"/>
      <c r="E328" s="132"/>
      <c r="F328" s="122"/>
      <c r="G328" s="122"/>
      <c r="H328" s="133"/>
      <c r="I328" s="133"/>
      <c r="J328" s="133"/>
      <c r="K328" s="133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3"/>
      <c r="W328" s="133"/>
      <c r="X328" s="133"/>
      <c r="Y328" s="133"/>
      <c r="Z328" s="134"/>
      <c r="AA328" s="134"/>
      <c r="AB328" s="134"/>
      <c r="AC328" s="134"/>
      <c r="AD328" s="134"/>
      <c r="AE328" s="134"/>
      <c r="AF328" s="134"/>
      <c r="AG328" s="134"/>
      <c r="AH328" s="134"/>
      <c r="AI328" s="134"/>
      <c r="AJ328" s="134"/>
      <c r="AK328" s="134"/>
      <c r="AL328" s="134"/>
      <c r="AM328" s="134"/>
      <c r="AN328" s="134"/>
      <c r="AO328" s="134"/>
      <c r="AP328" s="134"/>
      <c r="AQ328" s="134"/>
      <c r="AR328" s="134"/>
      <c r="AS328" s="134"/>
      <c r="AT328" s="134"/>
      <c r="AU328" s="134"/>
      <c r="AV328" s="134"/>
      <c r="AW328" s="134"/>
      <c r="AX328" s="134"/>
      <c r="AY328" s="134"/>
      <c r="AZ328" s="134"/>
      <c r="BA328" s="134"/>
      <c r="BB328" s="134"/>
      <c r="BC328" s="134"/>
      <c r="BD328" s="134"/>
      <c r="BE328" s="134"/>
      <c r="BF328" s="134"/>
      <c r="BG328" s="134"/>
      <c r="BH328" s="134"/>
      <c r="BI328" s="134"/>
      <c r="BJ328" s="134"/>
      <c r="BK328" s="134"/>
      <c r="BL328" s="134"/>
      <c r="BM328" s="134"/>
      <c r="BN328" s="134"/>
      <c r="BO328" s="134"/>
      <c r="BP328" s="134"/>
      <c r="BQ328" s="134"/>
      <c r="BR328" s="134"/>
      <c r="BS328" s="134"/>
      <c r="BT328" s="134"/>
      <c r="BU328" s="134"/>
      <c r="BV328" s="134"/>
      <c r="BW328" s="134"/>
      <c r="BX328" s="134"/>
      <c r="BY328" s="134"/>
      <c r="BZ328" s="134"/>
      <c r="CA328" s="134"/>
      <c r="CB328" s="134"/>
      <c r="CC328" s="134"/>
      <c r="CD328" s="134"/>
      <c r="CE328" s="134"/>
      <c r="CF328" s="134"/>
    </row>
    <row r="329" customFormat="false" ht="13.8" hidden="false" customHeight="false" outlineLevel="0" collapsed="false">
      <c r="A329" s="131"/>
      <c r="B329" s="35"/>
      <c r="C329" s="35"/>
      <c r="D329" s="35"/>
      <c r="E329" s="132"/>
      <c r="F329" s="122"/>
      <c r="G329" s="122"/>
      <c r="H329" s="133"/>
      <c r="I329" s="133"/>
      <c r="J329" s="133"/>
      <c r="K329" s="133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3"/>
      <c r="W329" s="133"/>
      <c r="X329" s="133"/>
      <c r="Y329" s="133"/>
      <c r="Z329" s="134"/>
      <c r="AA329" s="134"/>
      <c r="AB329" s="134"/>
      <c r="AC329" s="134"/>
      <c r="AD329" s="134"/>
      <c r="AE329" s="134"/>
      <c r="AF329" s="134"/>
      <c r="AG329" s="134"/>
      <c r="AH329" s="134"/>
      <c r="AI329" s="134"/>
      <c r="AJ329" s="134"/>
      <c r="AK329" s="134"/>
      <c r="AL329" s="134"/>
      <c r="AM329" s="134"/>
      <c r="AN329" s="134"/>
      <c r="AO329" s="134"/>
      <c r="AP329" s="134"/>
      <c r="AQ329" s="134"/>
      <c r="AR329" s="134"/>
      <c r="AS329" s="134"/>
      <c r="AT329" s="134"/>
      <c r="AU329" s="134"/>
      <c r="AV329" s="134"/>
      <c r="AW329" s="134"/>
      <c r="AX329" s="134"/>
      <c r="AY329" s="134"/>
      <c r="AZ329" s="134"/>
      <c r="BA329" s="134"/>
      <c r="BB329" s="134"/>
      <c r="BC329" s="134"/>
      <c r="BD329" s="134"/>
      <c r="BE329" s="134"/>
      <c r="BF329" s="134"/>
      <c r="BG329" s="134"/>
      <c r="BH329" s="134"/>
      <c r="BI329" s="134"/>
      <c r="BJ329" s="134"/>
      <c r="BK329" s="134"/>
      <c r="BL329" s="134"/>
      <c r="BM329" s="134"/>
      <c r="BN329" s="134"/>
      <c r="BO329" s="134"/>
      <c r="BP329" s="134"/>
      <c r="BQ329" s="134"/>
      <c r="BR329" s="134"/>
      <c r="BS329" s="134"/>
      <c r="BT329" s="134"/>
      <c r="BU329" s="134"/>
      <c r="BV329" s="134"/>
      <c r="BW329" s="134"/>
      <c r="BX329" s="134"/>
      <c r="BY329" s="134"/>
      <c r="BZ329" s="134"/>
      <c r="CA329" s="134"/>
      <c r="CB329" s="134"/>
      <c r="CC329" s="134"/>
      <c r="CD329" s="134"/>
      <c r="CE329" s="134"/>
      <c r="CF329" s="134"/>
    </row>
    <row r="330" customFormat="false" ht="13.8" hidden="false" customHeight="false" outlineLevel="0" collapsed="false">
      <c r="A330" s="131"/>
      <c r="B330" s="35"/>
      <c r="C330" s="35"/>
      <c r="D330" s="35"/>
      <c r="E330" s="132"/>
      <c r="F330" s="122"/>
      <c r="G330" s="122"/>
      <c r="H330" s="133"/>
      <c r="I330" s="133"/>
      <c r="J330" s="133"/>
      <c r="K330" s="133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3"/>
      <c r="W330" s="133"/>
      <c r="X330" s="133"/>
      <c r="Y330" s="133"/>
      <c r="Z330" s="134"/>
      <c r="AA330" s="134"/>
      <c r="AB330" s="134"/>
      <c r="AC330" s="134"/>
      <c r="AD330" s="134"/>
      <c r="AE330" s="134"/>
      <c r="AF330" s="134"/>
      <c r="AG330" s="134"/>
      <c r="AH330" s="134"/>
      <c r="AI330" s="134"/>
      <c r="AJ330" s="134"/>
      <c r="AK330" s="134"/>
      <c r="AL330" s="134"/>
      <c r="AM330" s="134"/>
      <c r="AN330" s="134"/>
      <c r="AO330" s="134"/>
      <c r="AP330" s="134"/>
      <c r="AQ330" s="134"/>
      <c r="AR330" s="134"/>
      <c r="AS330" s="134"/>
      <c r="AT330" s="134"/>
      <c r="AU330" s="134"/>
      <c r="AV330" s="134"/>
      <c r="AW330" s="134"/>
      <c r="AX330" s="134"/>
      <c r="AY330" s="134"/>
      <c r="AZ330" s="134"/>
      <c r="BA330" s="134"/>
      <c r="BB330" s="134"/>
      <c r="BC330" s="134"/>
      <c r="BD330" s="134"/>
      <c r="BE330" s="134"/>
      <c r="BF330" s="134"/>
      <c r="BG330" s="134"/>
      <c r="BH330" s="134"/>
      <c r="BI330" s="134"/>
      <c r="BJ330" s="134"/>
      <c r="BK330" s="134"/>
      <c r="BL330" s="134"/>
      <c r="BM330" s="134"/>
      <c r="BN330" s="134"/>
      <c r="BO330" s="134"/>
      <c r="BP330" s="134"/>
      <c r="BQ330" s="134"/>
      <c r="BR330" s="134"/>
      <c r="BS330" s="134"/>
      <c r="BT330" s="134"/>
      <c r="BU330" s="134"/>
      <c r="BV330" s="134"/>
      <c r="BW330" s="134"/>
      <c r="BX330" s="134"/>
      <c r="BY330" s="134"/>
      <c r="BZ330" s="134"/>
      <c r="CA330" s="134"/>
      <c r="CB330" s="134"/>
      <c r="CC330" s="134"/>
      <c r="CD330" s="134"/>
      <c r="CE330" s="134"/>
      <c r="CF330" s="134"/>
    </row>
    <row r="331" customFormat="false" ht="13.8" hidden="false" customHeight="false" outlineLevel="0" collapsed="false">
      <c r="A331" s="131"/>
      <c r="B331" s="35"/>
      <c r="C331" s="35"/>
      <c r="D331" s="35"/>
      <c r="E331" s="132"/>
      <c r="F331" s="122"/>
      <c r="G331" s="122"/>
      <c r="H331" s="133"/>
      <c r="I331" s="133"/>
      <c r="J331" s="133"/>
      <c r="K331" s="133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3"/>
      <c r="W331" s="133"/>
      <c r="X331" s="133"/>
      <c r="Y331" s="133"/>
      <c r="Z331" s="134"/>
      <c r="AA331" s="134"/>
      <c r="AB331" s="134"/>
      <c r="AC331" s="134"/>
      <c r="AD331" s="134"/>
      <c r="AE331" s="134"/>
      <c r="AF331" s="134"/>
      <c r="AG331" s="134"/>
      <c r="AH331" s="134"/>
      <c r="AI331" s="134"/>
      <c r="AJ331" s="134"/>
      <c r="AK331" s="134"/>
      <c r="AL331" s="134"/>
      <c r="AM331" s="134"/>
      <c r="AN331" s="134"/>
      <c r="AO331" s="134"/>
      <c r="AP331" s="134"/>
      <c r="AQ331" s="134"/>
      <c r="AR331" s="134"/>
      <c r="AS331" s="134"/>
      <c r="AT331" s="134"/>
      <c r="AU331" s="134"/>
      <c r="AV331" s="134"/>
      <c r="AW331" s="134"/>
      <c r="AX331" s="134"/>
      <c r="AY331" s="134"/>
      <c r="AZ331" s="134"/>
      <c r="BA331" s="134"/>
      <c r="BB331" s="134"/>
      <c r="BC331" s="134"/>
      <c r="BD331" s="134"/>
      <c r="BE331" s="134"/>
      <c r="BF331" s="134"/>
      <c r="BG331" s="134"/>
      <c r="BH331" s="134"/>
      <c r="BI331" s="134"/>
      <c r="BJ331" s="134"/>
      <c r="BK331" s="134"/>
      <c r="BL331" s="134"/>
      <c r="BM331" s="134"/>
      <c r="BN331" s="134"/>
      <c r="BO331" s="134"/>
      <c r="BP331" s="134"/>
      <c r="BQ331" s="134"/>
      <c r="BR331" s="134"/>
      <c r="BS331" s="134"/>
      <c r="BT331" s="134"/>
      <c r="BU331" s="134"/>
      <c r="BV331" s="134"/>
      <c r="BW331" s="134"/>
      <c r="BX331" s="134"/>
      <c r="BY331" s="134"/>
      <c r="BZ331" s="134"/>
      <c r="CA331" s="134"/>
      <c r="CB331" s="134"/>
      <c r="CC331" s="134"/>
      <c r="CD331" s="134"/>
      <c r="CE331" s="134"/>
      <c r="CF331" s="134"/>
    </row>
    <row r="332" customFormat="false" ht="13.8" hidden="false" customHeight="false" outlineLevel="0" collapsed="false">
      <c r="A332" s="131"/>
      <c r="B332" s="35"/>
      <c r="C332" s="35"/>
      <c r="D332" s="35"/>
      <c r="E332" s="132"/>
      <c r="F332" s="122"/>
      <c r="G332" s="122"/>
      <c r="H332" s="133"/>
      <c r="I332" s="133"/>
      <c r="J332" s="133"/>
      <c r="K332" s="133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3"/>
      <c r="W332" s="133"/>
      <c r="X332" s="133"/>
      <c r="Y332" s="133"/>
      <c r="Z332" s="134"/>
      <c r="AA332" s="134"/>
      <c r="AB332" s="134"/>
      <c r="AC332" s="134"/>
      <c r="AD332" s="134"/>
      <c r="AE332" s="134"/>
      <c r="AF332" s="134"/>
      <c r="AG332" s="134"/>
      <c r="AH332" s="134"/>
      <c r="AI332" s="134"/>
      <c r="AJ332" s="134"/>
      <c r="AK332" s="134"/>
      <c r="AL332" s="134"/>
      <c r="AM332" s="134"/>
      <c r="AN332" s="134"/>
      <c r="AO332" s="134"/>
      <c r="AP332" s="134"/>
      <c r="AQ332" s="134"/>
      <c r="AR332" s="134"/>
      <c r="AS332" s="134"/>
      <c r="AT332" s="134"/>
      <c r="AU332" s="134"/>
      <c r="AV332" s="134"/>
      <c r="AW332" s="134"/>
      <c r="AX332" s="134"/>
      <c r="AY332" s="134"/>
      <c r="AZ332" s="134"/>
      <c r="BA332" s="134"/>
      <c r="BB332" s="134"/>
      <c r="BC332" s="134"/>
      <c r="BD332" s="134"/>
      <c r="BE332" s="134"/>
      <c r="BF332" s="134"/>
      <c r="BG332" s="134"/>
      <c r="BH332" s="134"/>
      <c r="BI332" s="134"/>
      <c r="BJ332" s="134"/>
      <c r="BK332" s="134"/>
      <c r="BL332" s="134"/>
      <c r="BM332" s="134"/>
      <c r="BN332" s="134"/>
      <c r="BO332" s="134"/>
      <c r="BP332" s="134"/>
      <c r="BQ332" s="134"/>
      <c r="BR332" s="134"/>
      <c r="BS332" s="134"/>
      <c r="BT332" s="134"/>
      <c r="BU332" s="134"/>
      <c r="BV332" s="134"/>
      <c r="BW332" s="134"/>
      <c r="BX332" s="134"/>
      <c r="BY332" s="134"/>
      <c r="BZ332" s="134"/>
      <c r="CA332" s="134"/>
      <c r="CB332" s="134"/>
      <c r="CC332" s="134"/>
      <c r="CD332" s="134"/>
      <c r="CE332" s="134"/>
      <c r="CF332" s="134"/>
    </row>
    <row r="333" customFormat="false" ht="13.8" hidden="false" customHeight="false" outlineLevel="0" collapsed="false">
      <c r="A333" s="131"/>
      <c r="B333" s="35"/>
      <c r="C333" s="35"/>
      <c r="D333" s="35"/>
      <c r="E333" s="132"/>
      <c r="F333" s="122"/>
      <c r="G333" s="122"/>
      <c r="H333" s="133"/>
      <c r="I333" s="133"/>
      <c r="J333" s="133"/>
      <c r="K333" s="133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3"/>
      <c r="W333" s="133"/>
      <c r="X333" s="133"/>
      <c r="Y333" s="133"/>
      <c r="Z333" s="134"/>
      <c r="AA333" s="134"/>
      <c r="AB333" s="134"/>
      <c r="AC333" s="134"/>
      <c r="AD333" s="134"/>
      <c r="AE333" s="134"/>
      <c r="AF333" s="134"/>
      <c r="AG333" s="134"/>
      <c r="AH333" s="134"/>
      <c r="AI333" s="134"/>
      <c r="AJ333" s="134"/>
      <c r="AK333" s="134"/>
      <c r="AL333" s="134"/>
      <c r="AM333" s="134"/>
      <c r="AN333" s="134"/>
      <c r="AO333" s="134"/>
      <c r="AP333" s="134"/>
      <c r="AQ333" s="134"/>
      <c r="AR333" s="134"/>
      <c r="AS333" s="134"/>
      <c r="AT333" s="134"/>
      <c r="AU333" s="134"/>
      <c r="AV333" s="134"/>
      <c r="AW333" s="134"/>
      <c r="AX333" s="134"/>
      <c r="AY333" s="134"/>
      <c r="AZ333" s="134"/>
      <c r="BA333" s="134"/>
      <c r="BB333" s="134"/>
      <c r="BC333" s="134"/>
      <c r="BD333" s="134"/>
      <c r="BE333" s="134"/>
      <c r="BF333" s="134"/>
      <c r="BG333" s="134"/>
      <c r="BH333" s="134"/>
      <c r="BI333" s="134"/>
      <c r="BJ333" s="134"/>
      <c r="BK333" s="134"/>
      <c r="BL333" s="134"/>
      <c r="BM333" s="134"/>
      <c r="BN333" s="134"/>
      <c r="BO333" s="134"/>
      <c r="BP333" s="134"/>
      <c r="BQ333" s="134"/>
      <c r="BR333" s="134"/>
      <c r="BS333" s="134"/>
      <c r="BT333" s="134"/>
      <c r="BU333" s="134"/>
      <c r="BV333" s="134"/>
      <c r="BW333" s="134"/>
      <c r="BX333" s="134"/>
      <c r="BY333" s="134"/>
      <c r="BZ333" s="134"/>
      <c r="CA333" s="134"/>
      <c r="CB333" s="134"/>
      <c r="CC333" s="134"/>
      <c r="CD333" s="134"/>
      <c r="CE333" s="134"/>
      <c r="CF333" s="134"/>
    </row>
    <row r="334" customFormat="false" ht="13.8" hidden="false" customHeight="false" outlineLevel="0" collapsed="false">
      <c r="A334" s="131"/>
      <c r="B334" s="35"/>
      <c r="C334" s="35"/>
      <c r="D334" s="35"/>
      <c r="E334" s="132"/>
      <c r="F334" s="122"/>
      <c r="G334" s="122"/>
      <c r="H334" s="133"/>
      <c r="I334" s="133"/>
      <c r="J334" s="133"/>
      <c r="K334" s="133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3"/>
      <c r="W334" s="133"/>
      <c r="X334" s="133"/>
      <c r="Y334" s="133"/>
      <c r="Z334" s="134"/>
      <c r="AA334" s="134"/>
      <c r="AB334" s="134"/>
      <c r="AC334" s="134"/>
      <c r="AD334" s="134"/>
      <c r="AE334" s="134"/>
      <c r="AF334" s="134"/>
      <c r="AG334" s="134"/>
      <c r="AH334" s="134"/>
      <c r="AI334" s="134"/>
      <c r="AJ334" s="134"/>
      <c r="AK334" s="134"/>
      <c r="AL334" s="134"/>
      <c r="AM334" s="134"/>
      <c r="AN334" s="134"/>
      <c r="AO334" s="134"/>
      <c r="AP334" s="134"/>
      <c r="AQ334" s="134"/>
      <c r="AR334" s="134"/>
      <c r="AS334" s="134"/>
      <c r="AT334" s="134"/>
      <c r="AU334" s="134"/>
      <c r="AV334" s="134"/>
      <c r="AW334" s="134"/>
      <c r="AX334" s="134"/>
      <c r="AY334" s="134"/>
      <c r="AZ334" s="134"/>
      <c r="BA334" s="134"/>
      <c r="BB334" s="134"/>
      <c r="BC334" s="134"/>
      <c r="BD334" s="134"/>
      <c r="BE334" s="134"/>
      <c r="BF334" s="134"/>
      <c r="BG334" s="134"/>
      <c r="BH334" s="134"/>
      <c r="BI334" s="134"/>
      <c r="BJ334" s="134"/>
      <c r="BK334" s="134"/>
      <c r="BL334" s="134"/>
      <c r="BM334" s="134"/>
      <c r="BN334" s="134"/>
      <c r="BO334" s="134"/>
      <c r="BP334" s="134"/>
      <c r="BQ334" s="134"/>
      <c r="BR334" s="134"/>
      <c r="BS334" s="134"/>
      <c r="BT334" s="134"/>
      <c r="BU334" s="134"/>
      <c r="BV334" s="134"/>
      <c r="BW334" s="134"/>
      <c r="BX334" s="134"/>
      <c r="BY334" s="134"/>
      <c r="BZ334" s="134"/>
      <c r="CA334" s="134"/>
      <c r="CB334" s="134"/>
      <c r="CC334" s="134"/>
      <c r="CD334" s="134"/>
      <c r="CE334" s="134"/>
      <c r="CF334" s="134"/>
    </row>
    <row r="335" customFormat="false" ht="13.8" hidden="false" customHeight="false" outlineLevel="0" collapsed="false">
      <c r="A335" s="131"/>
      <c r="B335" s="35"/>
      <c r="C335" s="35"/>
      <c r="D335" s="35"/>
      <c r="E335" s="132"/>
      <c r="F335" s="122"/>
      <c r="G335" s="122"/>
      <c r="H335" s="133"/>
      <c r="I335" s="133"/>
      <c r="J335" s="133"/>
      <c r="K335" s="133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3"/>
      <c r="W335" s="133"/>
      <c r="X335" s="133"/>
      <c r="Y335" s="133"/>
      <c r="Z335" s="134"/>
      <c r="AA335" s="134"/>
      <c r="AB335" s="134"/>
      <c r="AC335" s="134"/>
      <c r="AD335" s="134"/>
      <c r="AE335" s="134"/>
      <c r="AF335" s="134"/>
      <c r="AG335" s="134"/>
      <c r="AH335" s="134"/>
      <c r="AI335" s="134"/>
      <c r="AJ335" s="134"/>
      <c r="AK335" s="134"/>
      <c r="AL335" s="134"/>
      <c r="AM335" s="134"/>
      <c r="AN335" s="134"/>
      <c r="AO335" s="134"/>
      <c r="AP335" s="134"/>
      <c r="AQ335" s="134"/>
      <c r="AR335" s="134"/>
      <c r="AS335" s="134"/>
      <c r="AT335" s="134"/>
      <c r="AU335" s="134"/>
      <c r="AV335" s="134"/>
      <c r="AW335" s="134"/>
      <c r="AX335" s="134"/>
      <c r="AY335" s="134"/>
      <c r="AZ335" s="134"/>
      <c r="BA335" s="134"/>
      <c r="BB335" s="134"/>
      <c r="BC335" s="134"/>
      <c r="BD335" s="134"/>
      <c r="BE335" s="134"/>
      <c r="BF335" s="134"/>
      <c r="BG335" s="134"/>
      <c r="BH335" s="134"/>
      <c r="BI335" s="134"/>
      <c r="BJ335" s="134"/>
      <c r="BK335" s="134"/>
      <c r="BL335" s="134"/>
      <c r="BM335" s="134"/>
      <c r="BN335" s="134"/>
      <c r="BO335" s="134"/>
      <c r="BP335" s="134"/>
      <c r="BQ335" s="134"/>
      <c r="BR335" s="134"/>
      <c r="BS335" s="134"/>
      <c r="BT335" s="134"/>
      <c r="BU335" s="134"/>
      <c r="BV335" s="134"/>
      <c r="BW335" s="134"/>
      <c r="BX335" s="134"/>
      <c r="BY335" s="134"/>
      <c r="BZ335" s="134"/>
      <c r="CA335" s="134"/>
      <c r="CB335" s="134"/>
      <c r="CC335" s="134"/>
      <c r="CD335" s="134"/>
      <c r="CE335" s="134"/>
      <c r="CF335" s="134"/>
    </row>
    <row r="336" customFormat="false" ht="13.8" hidden="false" customHeight="false" outlineLevel="0" collapsed="false">
      <c r="A336" s="131"/>
      <c r="B336" s="35"/>
      <c r="C336" s="35"/>
      <c r="D336" s="35"/>
      <c r="E336" s="132"/>
      <c r="F336" s="122"/>
      <c r="G336" s="122"/>
      <c r="H336" s="133"/>
      <c r="I336" s="133"/>
      <c r="J336" s="133"/>
      <c r="K336" s="133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3"/>
      <c r="W336" s="133"/>
      <c r="X336" s="133"/>
      <c r="Y336" s="133"/>
      <c r="Z336" s="134"/>
      <c r="AA336" s="134"/>
      <c r="AB336" s="134"/>
      <c r="AC336" s="134"/>
      <c r="AD336" s="134"/>
      <c r="AE336" s="134"/>
      <c r="AF336" s="134"/>
      <c r="AG336" s="134"/>
      <c r="AH336" s="134"/>
      <c r="AI336" s="134"/>
      <c r="AJ336" s="134"/>
      <c r="AK336" s="134"/>
      <c r="AL336" s="134"/>
      <c r="AM336" s="134"/>
      <c r="AN336" s="134"/>
      <c r="AO336" s="134"/>
      <c r="AP336" s="134"/>
      <c r="AQ336" s="134"/>
      <c r="AR336" s="134"/>
      <c r="AS336" s="134"/>
      <c r="AT336" s="134"/>
      <c r="AU336" s="134"/>
      <c r="AV336" s="134"/>
      <c r="AW336" s="134"/>
      <c r="AX336" s="134"/>
      <c r="AY336" s="134"/>
      <c r="AZ336" s="134"/>
      <c r="BA336" s="134"/>
      <c r="BB336" s="134"/>
      <c r="BC336" s="134"/>
      <c r="BD336" s="134"/>
      <c r="BE336" s="134"/>
      <c r="BF336" s="134"/>
      <c r="BG336" s="134"/>
      <c r="BH336" s="134"/>
      <c r="BI336" s="134"/>
      <c r="BJ336" s="134"/>
      <c r="BK336" s="134"/>
      <c r="BL336" s="134"/>
      <c r="BM336" s="134"/>
      <c r="BN336" s="134"/>
      <c r="BO336" s="134"/>
      <c r="BP336" s="134"/>
      <c r="BQ336" s="134"/>
      <c r="BR336" s="134"/>
      <c r="BS336" s="134"/>
      <c r="BT336" s="134"/>
      <c r="BU336" s="134"/>
      <c r="BV336" s="134"/>
      <c r="BW336" s="134"/>
      <c r="BX336" s="134"/>
      <c r="BY336" s="134"/>
      <c r="BZ336" s="134"/>
      <c r="CA336" s="134"/>
      <c r="CB336" s="134"/>
      <c r="CC336" s="134"/>
      <c r="CD336" s="134"/>
      <c r="CE336" s="134"/>
      <c r="CF336" s="134"/>
    </row>
    <row r="337" customFormat="false" ht="13.8" hidden="false" customHeight="false" outlineLevel="0" collapsed="false">
      <c r="A337" s="131"/>
      <c r="B337" s="35"/>
      <c r="C337" s="35"/>
      <c r="D337" s="35"/>
      <c r="E337" s="132"/>
      <c r="F337" s="122"/>
      <c r="G337" s="122"/>
      <c r="H337" s="133"/>
      <c r="I337" s="133"/>
      <c r="J337" s="133"/>
      <c r="K337" s="133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3"/>
      <c r="W337" s="133"/>
      <c r="X337" s="133"/>
      <c r="Y337" s="133"/>
      <c r="Z337" s="134"/>
      <c r="AA337" s="134"/>
      <c r="AB337" s="134"/>
      <c r="AC337" s="134"/>
      <c r="AD337" s="134"/>
      <c r="AE337" s="134"/>
      <c r="AF337" s="134"/>
      <c r="AG337" s="134"/>
      <c r="AH337" s="134"/>
      <c r="AI337" s="134"/>
      <c r="AJ337" s="134"/>
      <c r="AK337" s="134"/>
      <c r="AL337" s="134"/>
      <c r="AM337" s="134"/>
      <c r="AN337" s="134"/>
      <c r="AO337" s="134"/>
      <c r="AP337" s="134"/>
      <c r="AQ337" s="134"/>
      <c r="AR337" s="134"/>
      <c r="AS337" s="134"/>
      <c r="AT337" s="134"/>
      <c r="AU337" s="134"/>
      <c r="AV337" s="134"/>
      <c r="AW337" s="134"/>
      <c r="AX337" s="134"/>
      <c r="AY337" s="134"/>
      <c r="AZ337" s="134"/>
      <c r="BA337" s="134"/>
      <c r="BB337" s="134"/>
      <c r="BC337" s="134"/>
      <c r="BD337" s="134"/>
      <c r="BE337" s="134"/>
      <c r="BF337" s="134"/>
      <c r="BG337" s="134"/>
      <c r="BH337" s="134"/>
      <c r="BI337" s="134"/>
      <c r="BJ337" s="134"/>
      <c r="BK337" s="134"/>
      <c r="BL337" s="134"/>
      <c r="BM337" s="134"/>
      <c r="BN337" s="134"/>
      <c r="BO337" s="134"/>
      <c r="BP337" s="134"/>
      <c r="BQ337" s="134"/>
      <c r="BR337" s="134"/>
      <c r="BS337" s="134"/>
      <c r="BT337" s="134"/>
      <c r="BU337" s="134"/>
      <c r="BV337" s="134"/>
      <c r="BW337" s="134"/>
      <c r="BX337" s="134"/>
      <c r="BY337" s="134"/>
      <c r="BZ337" s="134"/>
      <c r="CA337" s="134"/>
      <c r="CB337" s="134"/>
      <c r="CC337" s="134"/>
      <c r="CD337" s="134"/>
      <c r="CE337" s="134"/>
      <c r="CF337" s="134"/>
    </row>
    <row r="338" customFormat="false" ht="13.8" hidden="false" customHeight="false" outlineLevel="0" collapsed="false">
      <c r="A338" s="131"/>
      <c r="B338" s="35"/>
      <c r="C338" s="35"/>
      <c r="D338" s="35"/>
      <c r="E338" s="132"/>
      <c r="F338" s="122"/>
      <c r="G338" s="122"/>
      <c r="H338" s="133"/>
      <c r="I338" s="133"/>
      <c r="J338" s="133"/>
      <c r="K338" s="133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3"/>
      <c r="W338" s="133"/>
      <c r="X338" s="133"/>
      <c r="Y338" s="133"/>
      <c r="Z338" s="134"/>
      <c r="AA338" s="134"/>
      <c r="AB338" s="134"/>
      <c r="AC338" s="134"/>
      <c r="AD338" s="134"/>
      <c r="AE338" s="134"/>
      <c r="AF338" s="134"/>
      <c r="AG338" s="134"/>
      <c r="AH338" s="134"/>
      <c r="AI338" s="134"/>
      <c r="AJ338" s="134"/>
      <c r="AK338" s="134"/>
      <c r="AL338" s="134"/>
      <c r="AM338" s="134"/>
      <c r="AN338" s="134"/>
      <c r="AO338" s="134"/>
      <c r="AP338" s="134"/>
      <c r="AQ338" s="134"/>
      <c r="AR338" s="134"/>
      <c r="AS338" s="134"/>
      <c r="AT338" s="134"/>
      <c r="AU338" s="134"/>
      <c r="AV338" s="134"/>
      <c r="AW338" s="134"/>
      <c r="AX338" s="134"/>
      <c r="AY338" s="134"/>
      <c r="AZ338" s="134"/>
      <c r="BA338" s="134"/>
      <c r="BB338" s="134"/>
      <c r="BC338" s="134"/>
      <c r="BD338" s="134"/>
      <c r="BE338" s="134"/>
      <c r="BF338" s="134"/>
      <c r="BG338" s="134"/>
      <c r="BH338" s="134"/>
      <c r="BI338" s="134"/>
      <c r="BJ338" s="134"/>
      <c r="BK338" s="134"/>
      <c r="BL338" s="134"/>
      <c r="BM338" s="134"/>
      <c r="BN338" s="134"/>
      <c r="BO338" s="134"/>
      <c r="BP338" s="134"/>
      <c r="BQ338" s="134"/>
      <c r="BR338" s="134"/>
      <c r="BS338" s="134"/>
      <c r="BT338" s="134"/>
      <c r="BU338" s="134"/>
      <c r="BV338" s="134"/>
      <c r="BW338" s="134"/>
      <c r="BX338" s="134"/>
      <c r="BY338" s="134"/>
      <c r="BZ338" s="134"/>
      <c r="CA338" s="134"/>
      <c r="CB338" s="134"/>
      <c r="CC338" s="134"/>
      <c r="CD338" s="134"/>
      <c r="CE338" s="134"/>
      <c r="CF338" s="134"/>
    </row>
    <row r="339" customFormat="false" ht="13.8" hidden="false" customHeight="false" outlineLevel="0" collapsed="false">
      <c r="A339" s="131"/>
      <c r="B339" s="35"/>
      <c r="C339" s="35"/>
      <c r="D339" s="35"/>
      <c r="E339" s="132"/>
      <c r="F339" s="122"/>
      <c r="G339" s="122"/>
      <c r="H339" s="133"/>
      <c r="I339" s="133"/>
      <c r="J339" s="133"/>
      <c r="K339" s="133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3"/>
      <c r="W339" s="133"/>
      <c r="X339" s="133"/>
      <c r="Y339" s="133"/>
      <c r="Z339" s="134"/>
      <c r="AA339" s="134"/>
      <c r="AB339" s="134"/>
      <c r="AC339" s="134"/>
      <c r="AD339" s="134"/>
      <c r="AE339" s="134"/>
      <c r="AF339" s="134"/>
      <c r="AG339" s="134"/>
      <c r="AH339" s="134"/>
      <c r="AI339" s="134"/>
      <c r="AJ339" s="134"/>
      <c r="AK339" s="134"/>
      <c r="AL339" s="134"/>
      <c r="AM339" s="134"/>
      <c r="AN339" s="134"/>
      <c r="AO339" s="134"/>
      <c r="AP339" s="134"/>
      <c r="AQ339" s="134"/>
      <c r="AR339" s="134"/>
      <c r="AS339" s="134"/>
      <c r="AT339" s="134"/>
      <c r="AU339" s="134"/>
      <c r="AV339" s="134"/>
      <c r="AW339" s="134"/>
      <c r="AX339" s="134"/>
      <c r="AY339" s="134"/>
      <c r="AZ339" s="134"/>
      <c r="BA339" s="134"/>
      <c r="BB339" s="134"/>
      <c r="BC339" s="134"/>
      <c r="BD339" s="134"/>
      <c r="BE339" s="134"/>
      <c r="BF339" s="134"/>
      <c r="BG339" s="134"/>
      <c r="BH339" s="134"/>
      <c r="BI339" s="134"/>
      <c r="BJ339" s="134"/>
      <c r="BK339" s="134"/>
      <c r="BL339" s="134"/>
      <c r="BM339" s="134"/>
      <c r="BN339" s="134"/>
      <c r="BO339" s="134"/>
      <c r="BP339" s="134"/>
      <c r="BQ339" s="134"/>
      <c r="BR339" s="134"/>
      <c r="BS339" s="134"/>
      <c r="BT339" s="134"/>
      <c r="BU339" s="134"/>
      <c r="BV339" s="134"/>
      <c r="BW339" s="134"/>
      <c r="BX339" s="134"/>
      <c r="BY339" s="134"/>
      <c r="BZ339" s="134"/>
      <c r="CA339" s="134"/>
      <c r="CB339" s="134"/>
      <c r="CC339" s="134"/>
      <c r="CD339" s="134"/>
      <c r="CE339" s="134"/>
      <c r="CF339" s="134"/>
    </row>
    <row r="340" customFormat="false" ht="13.8" hidden="false" customHeight="false" outlineLevel="0" collapsed="false">
      <c r="A340" s="131"/>
      <c r="B340" s="35"/>
      <c r="C340" s="35"/>
      <c r="D340" s="35"/>
      <c r="E340" s="132"/>
      <c r="F340" s="122"/>
      <c r="G340" s="122"/>
      <c r="H340" s="133"/>
      <c r="I340" s="133"/>
      <c r="J340" s="133"/>
      <c r="K340" s="133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3"/>
      <c r="W340" s="133"/>
      <c r="X340" s="133"/>
      <c r="Y340" s="133"/>
      <c r="Z340" s="134"/>
      <c r="AA340" s="134"/>
      <c r="AB340" s="134"/>
      <c r="AC340" s="134"/>
      <c r="AD340" s="134"/>
      <c r="AE340" s="134"/>
      <c r="AF340" s="134"/>
      <c r="AG340" s="134"/>
      <c r="AH340" s="134"/>
      <c r="AI340" s="134"/>
      <c r="AJ340" s="134"/>
      <c r="AK340" s="134"/>
      <c r="AL340" s="134"/>
      <c r="AM340" s="134"/>
      <c r="AN340" s="134"/>
      <c r="AO340" s="134"/>
      <c r="AP340" s="134"/>
      <c r="AQ340" s="134"/>
      <c r="AR340" s="134"/>
      <c r="AS340" s="134"/>
      <c r="AT340" s="134"/>
      <c r="AU340" s="134"/>
      <c r="AV340" s="134"/>
      <c r="AW340" s="134"/>
      <c r="AX340" s="134"/>
      <c r="AY340" s="134"/>
      <c r="AZ340" s="134"/>
      <c r="BA340" s="134"/>
      <c r="BB340" s="134"/>
      <c r="BC340" s="134"/>
      <c r="BD340" s="134"/>
      <c r="BE340" s="134"/>
      <c r="BF340" s="134"/>
      <c r="BG340" s="134"/>
      <c r="BH340" s="134"/>
      <c r="BI340" s="134"/>
      <c r="BJ340" s="134"/>
      <c r="BK340" s="134"/>
      <c r="BL340" s="134"/>
      <c r="BM340" s="134"/>
      <c r="BN340" s="134"/>
      <c r="BO340" s="134"/>
      <c r="BP340" s="134"/>
      <c r="BQ340" s="134"/>
      <c r="BR340" s="134"/>
      <c r="BS340" s="134"/>
      <c r="BT340" s="134"/>
      <c r="BU340" s="134"/>
      <c r="BV340" s="134"/>
      <c r="BW340" s="134"/>
      <c r="BX340" s="134"/>
      <c r="BY340" s="134"/>
      <c r="BZ340" s="134"/>
      <c r="CA340" s="134"/>
      <c r="CB340" s="134"/>
      <c r="CC340" s="134"/>
      <c r="CD340" s="134"/>
      <c r="CE340" s="134"/>
      <c r="CF340" s="134"/>
    </row>
    <row r="341" customFormat="false" ht="13.8" hidden="false" customHeight="false" outlineLevel="0" collapsed="false">
      <c r="A341" s="131"/>
      <c r="B341" s="35"/>
      <c r="C341" s="35"/>
      <c r="D341" s="35"/>
      <c r="E341" s="132"/>
      <c r="F341" s="122"/>
      <c r="G341" s="122"/>
      <c r="H341" s="133"/>
      <c r="I341" s="133"/>
      <c r="J341" s="133"/>
      <c r="K341" s="133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3"/>
      <c r="W341" s="133"/>
      <c r="X341" s="133"/>
      <c r="Y341" s="133"/>
      <c r="Z341" s="134"/>
      <c r="AA341" s="134"/>
      <c r="AB341" s="134"/>
      <c r="AC341" s="134"/>
      <c r="AD341" s="134"/>
      <c r="AE341" s="134"/>
      <c r="AF341" s="134"/>
      <c r="AG341" s="134"/>
      <c r="AH341" s="134"/>
      <c r="AI341" s="134"/>
      <c r="AJ341" s="134"/>
      <c r="AK341" s="134"/>
      <c r="AL341" s="134"/>
      <c r="AM341" s="134"/>
      <c r="AN341" s="134"/>
      <c r="AO341" s="134"/>
      <c r="AP341" s="134"/>
      <c r="AQ341" s="134"/>
      <c r="AR341" s="134"/>
      <c r="AS341" s="134"/>
      <c r="AT341" s="134"/>
      <c r="AU341" s="134"/>
      <c r="AV341" s="134"/>
      <c r="AW341" s="134"/>
      <c r="AX341" s="134"/>
      <c r="AY341" s="134"/>
      <c r="AZ341" s="134"/>
      <c r="BA341" s="134"/>
      <c r="BB341" s="134"/>
      <c r="BC341" s="134"/>
      <c r="BD341" s="134"/>
      <c r="BE341" s="134"/>
      <c r="BF341" s="134"/>
      <c r="BG341" s="134"/>
      <c r="BH341" s="134"/>
      <c r="BI341" s="134"/>
      <c r="BJ341" s="134"/>
      <c r="BK341" s="134"/>
      <c r="BL341" s="134"/>
      <c r="BM341" s="134"/>
      <c r="BN341" s="134"/>
      <c r="BO341" s="134"/>
      <c r="BP341" s="134"/>
      <c r="BQ341" s="134"/>
      <c r="BR341" s="134"/>
      <c r="BS341" s="134"/>
      <c r="BT341" s="134"/>
      <c r="BU341" s="134"/>
      <c r="BV341" s="134"/>
      <c r="BW341" s="134"/>
      <c r="BX341" s="134"/>
      <c r="BY341" s="134"/>
      <c r="BZ341" s="134"/>
      <c r="CA341" s="134"/>
      <c r="CB341" s="134"/>
      <c r="CC341" s="134"/>
      <c r="CD341" s="134"/>
      <c r="CE341" s="134"/>
      <c r="CF341" s="134"/>
    </row>
    <row r="342" customFormat="false" ht="13.8" hidden="false" customHeight="false" outlineLevel="0" collapsed="false">
      <c r="A342" s="131"/>
      <c r="B342" s="35"/>
      <c r="C342" s="35"/>
      <c r="D342" s="35"/>
      <c r="E342" s="132"/>
      <c r="F342" s="122"/>
      <c r="G342" s="122"/>
      <c r="H342" s="133"/>
      <c r="I342" s="133"/>
      <c r="J342" s="133"/>
      <c r="K342" s="133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3"/>
      <c r="W342" s="133"/>
      <c r="X342" s="133"/>
      <c r="Y342" s="133"/>
      <c r="Z342" s="134"/>
      <c r="AA342" s="134"/>
      <c r="AB342" s="134"/>
      <c r="AC342" s="134"/>
      <c r="AD342" s="134"/>
      <c r="AE342" s="134"/>
      <c r="AF342" s="134"/>
      <c r="AG342" s="134"/>
      <c r="AH342" s="134"/>
      <c r="AI342" s="134"/>
      <c r="AJ342" s="134"/>
      <c r="AK342" s="134"/>
      <c r="AL342" s="134"/>
      <c r="AM342" s="134"/>
      <c r="AN342" s="134"/>
      <c r="AO342" s="134"/>
      <c r="AP342" s="134"/>
      <c r="AQ342" s="134"/>
      <c r="AR342" s="134"/>
      <c r="AS342" s="134"/>
      <c r="AT342" s="134"/>
      <c r="AU342" s="134"/>
      <c r="AV342" s="134"/>
      <c r="AW342" s="134"/>
      <c r="AX342" s="134"/>
      <c r="AY342" s="134"/>
      <c r="AZ342" s="134"/>
      <c r="BA342" s="134"/>
      <c r="BB342" s="134"/>
      <c r="BC342" s="134"/>
      <c r="BD342" s="134"/>
      <c r="BE342" s="134"/>
      <c r="BF342" s="134"/>
      <c r="BG342" s="134"/>
      <c r="BH342" s="134"/>
      <c r="BI342" s="134"/>
      <c r="BJ342" s="134"/>
      <c r="BK342" s="134"/>
      <c r="BL342" s="134"/>
      <c r="BM342" s="134"/>
      <c r="BN342" s="134"/>
      <c r="BO342" s="134"/>
      <c r="BP342" s="134"/>
      <c r="BQ342" s="134"/>
      <c r="BR342" s="134"/>
      <c r="BS342" s="134"/>
      <c r="BT342" s="134"/>
      <c r="BU342" s="134"/>
      <c r="BV342" s="134"/>
      <c r="BW342" s="134"/>
      <c r="BX342" s="134"/>
      <c r="BY342" s="134"/>
      <c r="BZ342" s="134"/>
      <c r="CA342" s="134"/>
      <c r="CB342" s="134"/>
      <c r="CC342" s="134"/>
      <c r="CD342" s="134"/>
      <c r="CE342" s="134"/>
      <c r="CF342" s="134"/>
    </row>
    <row r="343" customFormat="false" ht="13.8" hidden="false" customHeight="false" outlineLevel="0" collapsed="false">
      <c r="A343" s="131"/>
      <c r="B343" s="35"/>
      <c r="C343" s="35"/>
      <c r="D343" s="35"/>
      <c r="E343" s="132"/>
      <c r="F343" s="122"/>
      <c r="G343" s="122"/>
      <c r="H343" s="133"/>
      <c r="I343" s="133"/>
      <c r="J343" s="133"/>
      <c r="K343" s="133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3"/>
      <c r="W343" s="133"/>
      <c r="X343" s="133"/>
      <c r="Y343" s="133"/>
      <c r="Z343" s="134"/>
      <c r="AA343" s="134"/>
      <c r="AB343" s="134"/>
      <c r="AC343" s="134"/>
      <c r="AD343" s="134"/>
      <c r="AE343" s="134"/>
      <c r="AF343" s="134"/>
      <c r="AG343" s="134"/>
      <c r="AH343" s="134"/>
      <c r="AI343" s="134"/>
      <c r="AJ343" s="134"/>
      <c r="AK343" s="134"/>
      <c r="AL343" s="134"/>
      <c r="AM343" s="134"/>
      <c r="AN343" s="134"/>
      <c r="AO343" s="134"/>
      <c r="AP343" s="134"/>
      <c r="AQ343" s="134"/>
      <c r="AR343" s="134"/>
      <c r="AS343" s="134"/>
      <c r="AT343" s="134"/>
      <c r="AU343" s="134"/>
      <c r="AV343" s="134"/>
      <c r="AW343" s="134"/>
      <c r="AX343" s="134"/>
      <c r="AY343" s="134"/>
      <c r="AZ343" s="134"/>
      <c r="BA343" s="134"/>
      <c r="BB343" s="134"/>
      <c r="BC343" s="134"/>
      <c r="BD343" s="134"/>
      <c r="BE343" s="134"/>
      <c r="BF343" s="134"/>
      <c r="BG343" s="134"/>
      <c r="BH343" s="134"/>
      <c r="BI343" s="134"/>
      <c r="BJ343" s="134"/>
      <c r="BK343" s="134"/>
      <c r="BL343" s="134"/>
      <c r="BM343" s="134"/>
      <c r="BN343" s="134"/>
      <c r="BO343" s="134"/>
      <c r="BP343" s="134"/>
      <c r="BQ343" s="134"/>
      <c r="BR343" s="134"/>
      <c r="BS343" s="134"/>
      <c r="BT343" s="134"/>
      <c r="BU343" s="134"/>
      <c r="BV343" s="134"/>
      <c r="BW343" s="134"/>
      <c r="BX343" s="134"/>
      <c r="BY343" s="134"/>
      <c r="BZ343" s="134"/>
      <c r="CA343" s="134"/>
      <c r="CB343" s="134"/>
      <c r="CC343" s="134"/>
      <c r="CD343" s="134"/>
      <c r="CE343" s="134"/>
      <c r="CF343" s="134"/>
    </row>
    <row r="344" customFormat="false" ht="13.8" hidden="false" customHeight="false" outlineLevel="0" collapsed="false">
      <c r="A344" s="131"/>
      <c r="B344" s="35"/>
      <c r="C344" s="35"/>
      <c r="D344" s="35"/>
      <c r="E344" s="132"/>
      <c r="F344" s="122"/>
      <c r="G344" s="122"/>
      <c r="H344" s="133"/>
      <c r="I344" s="133"/>
      <c r="J344" s="133"/>
      <c r="K344" s="133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3"/>
      <c r="W344" s="133"/>
      <c r="X344" s="133"/>
      <c r="Y344" s="133"/>
      <c r="Z344" s="134"/>
      <c r="AA344" s="134"/>
      <c r="AB344" s="134"/>
      <c r="AC344" s="134"/>
      <c r="AD344" s="134"/>
      <c r="AE344" s="134"/>
      <c r="AF344" s="134"/>
      <c r="AG344" s="134"/>
      <c r="AH344" s="134"/>
      <c r="AI344" s="134"/>
      <c r="AJ344" s="134"/>
      <c r="AK344" s="134"/>
      <c r="AL344" s="134"/>
      <c r="AM344" s="134"/>
      <c r="AN344" s="134"/>
      <c r="AO344" s="134"/>
      <c r="AP344" s="134"/>
      <c r="AQ344" s="134"/>
      <c r="AR344" s="134"/>
      <c r="AS344" s="134"/>
      <c r="AT344" s="134"/>
      <c r="AU344" s="134"/>
      <c r="AV344" s="134"/>
      <c r="AW344" s="134"/>
      <c r="AX344" s="134"/>
      <c r="AY344" s="134"/>
      <c r="AZ344" s="134"/>
      <c r="BA344" s="134"/>
      <c r="BB344" s="134"/>
      <c r="BC344" s="134"/>
      <c r="BD344" s="134"/>
      <c r="BE344" s="134"/>
      <c r="BF344" s="134"/>
      <c r="BG344" s="134"/>
      <c r="BH344" s="134"/>
      <c r="BI344" s="134"/>
      <c r="BJ344" s="134"/>
      <c r="BK344" s="134"/>
      <c r="BL344" s="134"/>
      <c r="BM344" s="134"/>
      <c r="BN344" s="134"/>
      <c r="BO344" s="134"/>
      <c r="BP344" s="134"/>
      <c r="BQ344" s="134"/>
      <c r="BR344" s="134"/>
      <c r="BS344" s="134"/>
      <c r="BT344" s="134"/>
      <c r="BU344" s="134"/>
      <c r="BV344" s="134"/>
      <c r="BW344" s="134"/>
      <c r="BX344" s="134"/>
      <c r="BY344" s="134"/>
      <c r="BZ344" s="134"/>
      <c r="CA344" s="134"/>
      <c r="CB344" s="134"/>
      <c r="CC344" s="134"/>
      <c r="CD344" s="134"/>
      <c r="CE344" s="134"/>
      <c r="CF344" s="134"/>
    </row>
    <row r="345" customFormat="false" ht="13.8" hidden="false" customHeight="false" outlineLevel="0" collapsed="false">
      <c r="A345" s="131"/>
      <c r="B345" s="35"/>
      <c r="C345" s="35"/>
      <c r="D345" s="35"/>
      <c r="E345" s="132"/>
      <c r="F345" s="122"/>
      <c r="G345" s="122"/>
      <c r="H345" s="133"/>
      <c r="I345" s="133"/>
      <c r="J345" s="133"/>
      <c r="K345" s="133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3"/>
      <c r="W345" s="133"/>
      <c r="X345" s="133"/>
      <c r="Y345" s="133"/>
      <c r="Z345" s="134"/>
      <c r="AA345" s="134"/>
      <c r="AB345" s="134"/>
      <c r="AC345" s="134"/>
      <c r="AD345" s="134"/>
      <c r="AE345" s="134"/>
      <c r="AF345" s="134"/>
      <c r="AG345" s="134"/>
      <c r="AH345" s="134"/>
      <c r="AI345" s="134"/>
      <c r="AJ345" s="134"/>
      <c r="AK345" s="134"/>
      <c r="AL345" s="134"/>
      <c r="AM345" s="134"/>
      <c r="AN345" s="134"/>
      <c r="AO345" s="134"/>
      <c r="AP345" s="134"/>
      <c r="AQ345" s="134"/>
      <c r="AR345" s="134"/>
      <c r="AS345" s="134"/>
      <c r="AT345" s="134"/>
      <c r="AU345" s="134"/>
      <c r="AV345" s="134"/>
      <c r="AW345" s="134"/>
      <c r="AX345" s="134"/>
      <c r="AY345" s="134"/>
      <c r="AZ345" s="134"/>
      <c r="BA345" s="134"/>
      <c r="BB345" s="134"/>
      <c r="BC345" s="134"/>
      <c r="BD345" s="134"/>
      <c r="BE345" s="134"/>
      <c r="BF345" s="134"/>
      <c r="BG345" s="134"/>
      <c r="BH345" s="134"/>
      <c r="BI345" s="134"/>
      <c r="BJ345" s="134"/>
      <c r="BK345" s="134"/>
      <c r="BL345" s="134"/>
      <c r="BM345" s="134"/>
      <c r="BN345" s="134"/>
      <c r="BO345" s="134"/>
      <c r="BP345" s="134"/>
      <c r="BQ345" s="134"/>
      <c r="BR345" s="134"/>
      <c r="BS345" s="134"/>
      <c r="BT345" s="134"/>
      <c r="BU345" s="134"/>
      <c r="BV345" s="134"/>
      <c r="BW345" s="134"/>
      <c r="BX345" s="134"/>
      <c r="BY345" s="134"/>
      <c r="BZ345" s="134"/>
      <c r="CA345" s="134"/>
      <c r="CB345" s="134"/>
      <c r="CC345" s="134"/>
      <c r="CD345" s="134"/>
      <c r="CE345" s="134"/>
      <c r="CF345" s="134"/>
    </row>
    <row r="346" customFormat="false" ht="13.8" hidden="false" customHeight="false" outlineLevel="0" collapsed="false">
      <c r="A346" s="131"/>
      <c r="B346" s="35"/>
      <c r="C346" s="35"/>
      <c r="D346" s="35"/>
      <c r="E346" s="132"/>
      <c r="F346" s="122"/>
      <c r="G346" s="122"/>
      <c r="H346" s="133"/>
      <c r="I346" s="133"/>
      <c r="J346" s="133"/>
      <c r="K346" s="133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3"/>
      <c r="W346" s="133"/>
      <c r="X346" s="133"/>
      <c r="Y346" s="133"/>
      <c r="Z346" s="134"/>
      <c r="AA346" s="134"/>
      <c r="AB346" s="134"/>
      <c r="AC346" s="134"/>
      <c r="AD346" s="134"/>
      <c r="AE346" s="134"/>
      <c r="AF346" s="134"/>
      <c r="AG346" s="134"/>
      <c r="AH346" s="134"/>
      <c r="AI346" s="134"/>
      <c r="AJ346" s="134"/>
      <c r="AK346" s="134"/>
      <c r="AL346" s="134"/>
      <c r="AM346" s="134"/>
      <c r="AN346" s="134"/>
      <c r="AO346" s="134"/>
      <c r="AP346" s="134"/>
      <c r="AQ346" s="134"/>
      <c r="AR346" s="134"/>
      <c r="AS346" s="134"/>
      <c r="AT346" s="134"/>
      <c r="AU346" s="134"/>
      <c r="AV346" s="134"/>
      <c r="AW346" s="134"/>
      <c r="AX346" s="134"/>
      <c r="AY346" s="134"/>
      <c r="AZ346" s="134"/>
      <c r="BA346" s="134"/>
      <c r="BB346" s="134"/>
      <c r="BC346" s="134"/>
      <c r="BD346" s="134"/>
      <c r="BE346" s="134"/>
      <c r="BF346" s="134"/>
      <c r="BG346" s="134"/>
      <c r="BH346" s="134"/>
      <c r="BI346" s="134"/>
      <c r="BJ346" s="134"/>
      <c r="BK346" s="134"/>
      <c r="BL346" s="134"/>
      <c r="BM346" s="134"/>
      <c r="BN346" s="134"/>
      <c r="BO346" s="134"/>
      <c r="BP346" s="134"/>
      <c r="BQ346" s="134"/>
      <c r="BR346" s="134"/>
      <c r="BS346" s="134"/>
      <c r="BT346" s="134"/>
      <c r="BU346" s="134"/>
      <c r="BV346" s="134"/>
      <c r="BW346" s="134"/>
      <c r="BX346" s="134"/>
      <c r="BY346" s="134"/>
      <c r="BZ346" s="134"/>
      <c r="CA346" s="134"/>
      <c r="CB346" s="134"/>
      <c r="CC346" s="134"/>
      <c r="CD346" s="134"/>
      <c r="CE346" s="134"/>
      <c r="CF346" s="134"/>
    </row>
    <row r="347" customFormat="false" ht="13.8" hidden="false" customHeight="false" outlineLevel="0" collapsed="false">
      <c r="A347" s="131"/>
      <c r="B347" s="35"/>
      <c r="C347" s="35"/>
      <c r="D347" s="35"/>
      <c r="E347" s="132"/>
      <c r="F347" s="122"/>
      <c r="G347" s="122"/>
      <c r="H347" s="133"/>
      <c r="I347" s="133"/>
      <c r="J347" s="133"/>
      <c r="K347" s="133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3"/>
      <c r="W347" s="133"/>
      <c r="X347" s="133"/>
      <c r="Y347" s="133"/>
      <c r="Z347" s="134"/>
      <c r="AA347" s="134"/>
      <c r="AB347" s="134"/>
      <c r="AC347" s="134"/>
      <c r="AD347" s="134"/>
      <c r="AE347" s="134"/>
      <c r="AF347" s="134"/>
      <c r="AG347" s="134"/>
      <c r="AH347" s="134"/>
      <c r="AI347" s="134"/>
      <c r="AJ347" s="134"/>
      <c r="AK347" s="134"/>
      <c r="AL347" s="134"/>
      <c r="AM347" s="134"/>
      <c r="AN347" s="134"/>
      <c r="AO347" s="134"/>
      <c r="AP347" s="134"/>
      <c r="AQ347" s="134"/>
      <c r="AR347" s="134"/>
      <c r="AS347" s="134"/>
      <c r="AT347" s="134"/>
      <c r="AU347" s="134"/>
      <c r="AV347" s="134"/>
      <c r="AW347" s="134"/>
      <c r="AX347" s="134"/>
      <c r="AY347" s="134"/>
      <c r="AZ347" s="134"/>
      <c r="BA347" s="134"/>
      <c r="BB347" s="134"/>
      <c r="BC347" s="134"/>
      <c r="BD347" s="134"/>
      <c r="BE347" s="134"/>
      <c r="BF347" s="134"/>
      <c r="BG347" s="134"/>
      <c r="BH347" s="134"/>
      <c r="BI347" s="134"/>
      <c r="BJ347" s="134"/>
      <c r="BK347" s="134"/>
      <c r="BL347" s="134"/>
      <c r="BM347" s="134"/>
      <c r="BN347" s="134"/>
      <c r="BO347" s="134"/>
      <c r="BP347" s="134"/>
      <c r="BQ347" s="134"/>
      <c r="BR347" s="134"/>
      <c r="BS347" s="134"/>
      <c r="BT347" s="134"/>
      <c r="BU347" s="134"/>
      <c r="BV347" s="134"/>
      <c r="BW347" s="134"/>
      <c r="BX347" s="134"/>
      <c r="BY347" s="134"/>
      <c r="BZ347" s="134"/>
      <c r="CA347" s="134"/>
      <c r="CB347" s="134"/>
      <c r="CC347" s="134"/>
      <c r="CD347" s="134"/>
      <c r="CE347" s="134"/>
      <c r="CF347" s="134"/>
    </row>
    <row r="348" customFormat="false" ht="13.8" hidden="false" customHeight="false" outlineLevel="0" collapsed="false">
      <c r="A348" s="131"/>
      <c r="B348" s="35"/>
      <c r="C348" s="35"/>
      <c r="D348" s="35"/>
      <c r="E348" s="132"/>
      <c r="F348" s="122"/>
      <c r="G348" s="122"/>
      <c r="H348" s="133"/>
      <c r="I348" s="133"/>
      <c r="J348" s="133"/>
      <c r="K348" s="133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3"/>
      <c r="W348" s="133"/>
      <c r="X348" s="133"/>
      <c r="Y348" s="133"/>
      <c r="Z348" s="134"/>
      <c r="AA348" s="134"/>
      <c r="AB348" s="134"/>
      <c r="AC348" s="134"/>
      <c r="AD348" s="134"/>
      <c r="AE348" s="134"/>
      <c r="AF348" s="134"/>
      <c r="AG348" s="134"/>
      <c r="AH348" s="134"/>
      <c r="AI348" s="134"/>
      <c r="AJ348" s="134"/>
      <c r="AK348" s="134"/>
      <c r="AL348" s="134"/>
      <c r="AM348" s="134"/>
      <c r="AN348" s="134"/>
      <c r="AO348" s="134"/>
      <c r="AP348" s="134"/>
      <c r="AQ348" s="134"/>
      <c r="AR348" s="134"/>
      <c r="AS348" s="134"/>
      <c r="AT348" s="134"/>
      <c r="AU348" s="134"/>
      <c r="AV348" s="134"/>
      <c r="AW348" s="134"/>
      <c r="AX348" s="134"/>
      <c r="AY348" s="134"/>
      <c r="AZ348" s="134"/>
      <c r="BA348" s="134"/>
      <c r="BB348" s="134"/>
      <c r="BC348" s="134"/>
      <c r="BD348" s="134"/>
      <c r="BE348" s="134"/>
      <c r="BF348" s="134"/>
      <c r="BG348" s="134"/>
      <c r="BH348" s="134"/>
      <c r="BI348" s="134"/>
      <c r="BJ348" s="134"/>
      <c r="BK348" s="134"/>
      <c r="BL348" s="134"/>
      <c r="BM348" s="134"/>
      <c r="BN348" s="134"/>
      <c r="BO348" s="134"/>
      <c r="BP348" s="134"/>
      <c r="BQ348" s="134"/>
      <c r="BR348" s="134"/>
      <c r="BS348" s="134"/>
      <c r="BT348" s="134"/>
      <c r="BU348" s="134"/>
      <c r="BV348" s="134"/>
      <c r="BW348" s="134"/>
      <c r="BX348" s="134"/>
      <c r="BY348" s="134"/>
      <c r="BZ348" s="134"/>
      <c r="CA348" s="134"/>
      <c r="CB348" s="134"/>
      <c r="CC348" s="134"/>
      <c r="CD348" s="134"/>
      <c r="CE348" s="134"/>
      <c r="CF348" s="134"/>
    </row>
    <row r="349" customFormat="false" ht="13.8" hidden="false" customHeight="false" outlineLevel="0" collapsed="false">
      <c r="A349" s="131"/>
      <c r="B349" s="35"/>
      <c r="C349" s="35"/>
      <c r="D349" s="35"/>
      <c r="E349" s="132"/>
      <c r="F349" s="122"/>
      <c r="G349" s="122"/>
      <c r="H349" s="133"/>
      <c r="I349" s="133"/>
      <c r="J349" s="133"/>
      <c r="K349" s="133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3"/>
      <c r="W349" s="133"/>
      <c r="X349" s="133"/>
      <c r="Y349" s="133"/>
      <c r="Z349" s="134"/>
      <c r="AA349" s="134"/>
      <c r="AB349" s="134"/>
      <c r="AC349" s="134"/>
      <c r="AD349" s="134"/>
      <c r="AE349" s="134"/>
      <c r="AF349" s="134"/>
      <c r="AG349" s="134"/>
      <c r="AH349" s="134"/>
      <c r="AI349" s="134"/>
      <c r="AJ349" s="134"/>
      <c r="AK349" s="134"/>
      <c r="AL349" s="134"/>
      <c r="AM349" s="134"/>
      <c r="AN349" s="134"/>
      <c r="AO349" s="134"/>
      <c r="AP349" s="134"/>
      <c r="AQ349" s="134"/>
      <c r="AR349" s="134"/>
      <c r="AS349" s="134"/>
      <c r="AT349" s="134"/>
      <c r="AU349" s="134"/>
      <c r="AV349" s="134"/>
      <c r="AW349" s="134"/>
      <c r="AX349" s="134"/>
      <c r="AY349" s="134"/>
      <c r="AZ349" s="134"/>
      <c r="BA349" s="134"/>
      <c r="BB349" s="134"/>
      <c r="BC349" s="134"/>
      <c r="BD349" s="134"/>
      <c r="BE349" s="134"/>
      <c r="BF349" s="134"/>
      <c r="BG349" s="134"/>
      <c r="BH349" s="134"/>
      <c r="BI349" s="134"/>
      <c r="BJ349" s="134"/>
      <c r="BK349" s="134"/>
      <c r="BL349" s="134"/>
      <c r="BM349" s="134"/>
      <c r="BN349" s="134"/>
      <c r="BO349" s="134"/>
      <c r="BP349" s="134"/>
      <c r="BQ349" s="134"/>
      <c r="BR349" s="134"/>
      <c r="BS349" s="134"/>
      <c r="BT349" s="134"/>
      <c r="BU349" s="134"/>
      <c r="BV349" s="134"/>
      <c r="BW349" s="134"/>
      <c r="BX349" s="134"/>
      <c r="BY349" s="134"/>
      <c r="BZ349" s="134"/>
      <c r="CA349" s="134"/>
      <c r="CB349" s="134"/>
      <c r="CC349" s="134"/>
      <c r="CD349" s="134"/>
      <c r="CE349" s="134"/>
      <c r="CF349" s="134"/>
    </row>
    <row r="350" customFormat="false" ht="13.8" hidden="false" customHeight="false" outlineLevel="0" collapsed="false">
      <c r="A350" s="131"/>
      <c r="B350" s="35"/>
      <c r="C350" s="35"/>
      <c r="D350" s="35"/>
      <c r="E350" s="132"/>
      <c r="F350" s="122"/>
      <c r="G350" s="122"/>
      <c r="H350" s="133"/>
      <c r="I350" s="133"/>
      <c r="J350" s="133"/>
      <c r="K350" s="133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3"/>
      <c r="W350" s="133"/>
      <c r="X350" s="133"/>
      <c r="Y350" s="133"/>
      <c r="Z350" s="134"/>
      <c r="AA350" s="134"/>
      <c r="AB350" s="134"/>
      <c r="AC350" s="134"/>
      <c r="AD350" s="134"/>
      <c r="AE350" s="134"/>
      <c r="AF350" s="134"/>
      <c r="AG350" s="134"/>
      <c r="AH350" s="134"/>
      <c r="AI350" s="134"/>
      <c r="AJ350" s="134"/>
      <c r="AK350" s="134"/>
      <c r="AL350" s="134"/>
      <c r="AM350" s="134"/>
      <c r="AN350" s="134"/>
      <c r="AO350" s="134"/>
      <c r="AP350" s="134"/>
      <c r="AQ350" s="134"/>
      <c r="AR350" s="134"/>
      <c r="AS350" s="134"/>
      <c r="AT350" s="134"/>
      <c r="AU350" s="134"/>
      <c r="AV350" s="134"/>
      <c r="AW350" s="134"/>
      <c r="AX350" s="134"/>
      <c r="AY350" s="134"/>
      <c r="AZ350" s="134"/>
      <c r="BA350" s="134"/>
      <c r="BB350" s="134"/>
      <c r="BC350" s="134"/>
      <c r="BD350" s="134"/>
      <c r="BE350" s="134"/>
      <c r="BF350" s="134"/>
      <c r="BG350" s="134"/>
      <c r="BH350" s="134"/>
      <c r="BI350" s="134"/>
      <c r="BJ350" s="134"/>
      <c r="BK350" s="134"/>
      <c r="BL350" s="134"/>
      <c r="BM350" s="134"/>
      <c r="BN350" s="134"/>
      <c r="BO350" s="134"/>
      <c r="BP350" s="134"/>
      <c r="BQ350" s="134"/>
      <c r="BR350" s="134"/>
      <c r="BS350" s="134"/>
      <c r="BT350" s="134"/>
      <c r="BU350" s="134"/>
      <c r="BV350" s="134"/>
      <c r="BW350" s="134"/>
      <c r="BX350" s="134"/>
      <c r="BY350" s="134"/>
      <c r="BZ350" s="134"/>
      <c r="CA350" s="134"/>
      <c r="CB350" s="134"/>
      <c r="CC350" s="134"/>
      <c r="CD350" s="134"/>
      <c r="CE350" s="134"/>
      <c r="CF350" s="134"/>
    </row>
    <row r="351" customFormat="false" ht="13.8" hidden="false" customHeight="false" outlineLevel="0" collapsed="false">
      <c r="A351" s="131"/>
      <c r="B351" s="35"/>
      <c r="C351" s="35"/>
      <c r="D351" s="35"/>
      <c r="E351" s="132"/>
      <c r="F351" s="122"/>
      <c r="G351" s="122"/>
      <c r="H351" s="133"/>
      <c r="I351" s="133"/>
      <c r="J351" s="133"/>
      <c r="K351" s="133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3"/>
      <c r="W351" s="133"/>
      <c r="X351" s="133"/>
      <c r="Y351" s="133"/>
      <c r="Z351" s="134"/>
      <c r="AA351" s="134"/>
      <c r="AB351" s="134"/>
      <c r="AC351" s="134"/>
      <c r="AD351" s="134"/>
      <c r="AE351" s="134"/>
      <c r="AF351" s="134"/>
      <c r="AG351" s="134"/>
      <c r="AH351" s="134"/>
      <c r="AI351" s="134"/>
      <c r="AJ351" s="134"/>
      <c r="AK351" s="134"/>
      <c r="AL351" s="134"/>
      <c r="AM351" s="134"/>
      <c r="AN351" s="134"/>
      <c r="AO351" s="134"/>
      <c r="AP351" s="134"/>
      <c r="AQ351" s="134"/>
      <c r="AR351" s="134"/>
      <c r="AS351" s="134"/>
      <c r="AT351" s="134"/>
      <c r="AU351" s="134"/>
      <c r="AV351" s="134"/>
      <c r="AW351" s="134"/>
      <c r="AX351" s="134"/>
      <c r="AY351" s="134"/>
      <c r="AZ351" s="134"/>
      <c r="BA351" s="134"/>
      <c r="BB351" s="134"/>
      <c r="BC351" s="134"/>
      <c r="BD351" s="134"/>
      <c r="BE351" s="134"/>
      <c r="BF351" s="134"/>
      <c r="BG351" s="134"/>
      <c r="BH351" s="134"/>
      <c r="BI351" s="134"/>
      <c r="BJ351" s="134"/>
      <c r="BK351" s="134"/>
      <c r="BL351" s="134"/>
      <c r="BM351" s="134"/>
      <c r="BN351" s="134"/>
      <c r="BO351" s="134"/>
      <c r="BP351" s="134"/>
      <c r="BQ351" s="134"/>
      <c r="BR351" s="134"/>
      <c r="BS351" s="134"/>
      <c r="BT351" s="134"/>
      <c r="BU351" s="134"/>
      <c r="BV351" s="134"/>
      <c r="BW351" s="134"/>
      <c r="BX351" s="134"/>
      <c r="BY351" s="134"/>
      <c r="BZ351" s="134"/>
      <c r="CA351" s="134"/>
      <c r="CB351" s="134"/>
      <c r="CC351" s="134"/>
      <c r="CD351" s="134"/>
      <c r="CE351" s="134"/>
      <c r="CF351" s="134"/>
    </row>
    <row r="352" customFormat="false" ht="13.8" hidden="false" customHeight="false" outlineLevel="0" collapsed="false">
      <c r="A352" s="131"/>
      <c r="B352" s="35"/>
      <c r="C352" s="35"/>
      <c r="D352" s="35"/>
      <c r="E352" s="132"/>
      <c r="F352" s="122"/>
      <c r="G352" s="122"/>
      <c r="H352" s="133"/>
      <c r="I352" s="133"/>
      <c r="J352" s="133"/>
      <c r="K352" s="133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3"/>
      <c r="W352" s="133"/>
      <c r="X352" s="133"/>
      <c r="Y352" s="133"/>
      <c r="Z352" s="134"/>
      <c r="AA352" s="134"/>
      <c r="AB352" s="134"/>
      <c r="AC352" s="134"/>
      <c r="AD352" s="134"/>
      <c r="AE352" s="134"/>
      <c r="AF352" s="134"/>
      <c r="AG352" s="134"/>
      <c r="AH352" s="134"/>
      <c r="AI352" s="134"/>
      <c r="AJ352" s="134"/>
      <c r="AK352" s="134"/>
      <c r="AL352" s="134"/>
      <c r="AM352" s="134"/>
      <c r="AN352" s="134"/>
      <c r="AO352" s="134"/>
      <c r="AP352" s="134"/>
      <c r="AQ352" s="134"/>
      <c r="AR352" s="134"/>
      <c r="AS352" s="134"/>
      <c r="AT352" s="134"/>
      <c r="AU352" s="134"/>
      <c r="AV352" s="134"/>
      <c r="AW352" s="134"/>
      <c r="AX352" s="134"/>
      <c r="AY352" s="134"/>
      <c r="AZ352" s="134"/>
      <c r="BA352" s="134"/>
      <c r="BB352" s="134"/>
      <c r="BC352" s="134"/>
      <c r="BD352" s="134"/>
      <c r="BE352" s="134"/>
      <c r="BF352" s="134"/>
      <c r="BG352" s="134"/>
      <c r="BH352" s="134"/>
      <c r="BI352" s="134"/>
      <c r="BJ352" s="134"/>
      <c r="BK352" s="134"/>
      <c r="BL352" s="134"/>
      <c r="BM352" s="134"/>
      <c r="BN352" s="134"/>
      <c r="BO352" s="134"/>
      <c r="BP352" s="134"/>
      <c r="BQ352" s="134"/>
      <c r="BR352" s="134"/>
      <c r="BS352" s="134"/>
      <c r="BT352" s="134"/>
      <c r="BU352" s="134"/>
      <c r="BV352" s="134"/>
      <c r="BW352" s="134"/>
      <c r="BX352" s="134"/>
      <c r="BY352" s="134"/>
      <c r="BZ352" s="134"/>
      <c r="CA352" s="134"/>
      <c r="CB352" s="134"/>
      <c r="CC352" s="134"/>
      <c r="CD352" s="134"/>
      <c r="CE352" s="134"/>
      <c r="CF352" s="134"/>
    </row>
    <row r="353" customFormat="false" ht="13.8" hidden="false" customHeight="false" outlineLevel="0" collapsed="false">
      <c r="A353" s="131"/>
      <c r="B353" s="35"/>
      <c r="C353" s="35"/>
      <c r="D353" s="35"/>
      <c r="E353" s="132"/>
      <c r="F353" s="122"/>
      <c r="G353" s="122"/>
      <c r="H353" s="133"/>
      <c r="I353" s="133"/>
      <c r="J353" s="133"/>
      <c r="K353" s="133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3"/>
      <c r="W353" s="133"/>
      <c r="X353" s="133"/>
      <c r="Y353" s="133"/>
      <c r="Z353" s="134"/>
      <c r="AA353" s="134"/>
      <c r="AB353" s="134"/>
      <c r="AC353" s="134"/>
      <c r="AD353" s="134"/>
      <c r="AE353" s="134"/>
      <c r="AF353" s="134"/>
      <c r="AG353" s="134"/>
      <c r="AH353" s="134"/>
      <c r="AI353" s="134"/>
      <c r="AJ353" s="134"/>
      <c r="AK353" s="134"/>
      <c r="AL353" s="134"/>
      <c r="AM353" s="134"/>
      <c r="AN353" s="134"/>
      <c r="AO353" s="134"/>
      <c r="AP353" s="134"/>
      <c r="AQ353" s="134"/>
      <c r="AR353" s="134"/>
      <c r="AS353" s="134"/>
      <c r="AT353" s="134"/>
      <c r="AU353" s="134"/>
      <c r="AV353" s="134"/>
      <c r="AW353" s="134"/>
      <c r="AX353" s="134"/>
      <c r="AY353" s="134"/>
      <c r="AZ353" s="134"/>
      <c r="BA353" s="134"/>
      <c r="BB353" s="134"/>
      <c r="BC353" s="134"/>
      <c r="BD353" s="134"/>
      <c r="BE353" s="134"/>
      <c r="BF353" s="134"/>
      <c r="BG353" s="134"/>
      <c r="BH353" s="134"/>
      <c r="BI353" s="134"/>
      <c r="BJ353" s="134"/>
      <c r="BK353" s="134"/>
      <c r="BL353" s="134"/>
      <c r="BM353" s="134"/>
      <c r="BN353" s="134"/>
      <c r="BO353" s="134"/>
      <c r="BP353" s="134"/>
      <c r="BQ353" s="134"/>
      <c r="BR353" s="134"/>
      <c r="BS353" s="134"/>
      <c r="BT353" s="134"/>
      <c r="BU353" s="134"/>
      <c r="BV353" s="134"/>
      <c r="BW353" s="134"/>
      <c r="BX353" s="134"/>
      <c r="BY353" s="134"/>
      <c r="BZ353" s="134"/>
      <c r="CA353" s="134"/>
      <c r="CB353" s="134"/>
      <c r="CC353" s="134"/>
      <c r="CD353" s="134"/>
      <c r="CE353" s="134"/>
      <c r="CF353" s="134"/>
    </row>
    <row r="354" customFormat="false" ht="13.8" hidden="false" customHeight="false" outlineLevel="0" collapsed="false">
      <c r="A354" s="131"/>
      <c r="B354" s="35"/>
      <c r="C354" s="35"/>
      <c r="D354" s="35"/>
      <c r="E354" s="132"/>
      <c r="F354" s="122"/>
      <c r="G354" s="122"/>
      <c r="H354" s="133"/>
      <c r="I354" s="133"/>
      <c r="J354" s="133"/>
      <c r="K354" s="133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3"/>
      <c r="W354" s="133"/>
      <c r="X354" s="133"/>
      <c r="Y354" s="133"/>
      <c r="Z354" s="134"/>
      <c r="AA354" s="134"/>
      <c r="AB354" s="134"/>
      <c r="AC354" s="134"/>
      <c r="AD354" s="134"/>
      <c r="AE354" s="134"/>
      <c r="AF354" s="134"/>
      <c r="AG354" s="134"/>
      <c r="AH354" s="134"/>
      <c r="AI354" s="134"/>
      <c r="AJ354" s="134"/>
      <c r="AK354" s="134"/>
      <c r="AL354" s="134"/>
      <c r="AM354" s="134"/>
      <c r="AN354" s="134"/>
      <c r="AO354" s="134"/>
      <c r="AP354" s="134"/>
      <c r="AQ354" s="134"/>
      <c r="AR354" s="134"/>
      <c r="AS354" s="134"/>
      <c r="AT354" s="134"/>
      <c r="AU354" s="134"/>
      <c r="AV354" s="134"/>
      <c r="AW354" s="134"/>
      <c r="AX354" s="134"/>
      <c r="AY354" s="134"/>
      <c r="AZ354" s="134"/>
      <c r="BA354" s="134"/>
      <c r="BB354" s="134"/>
      <c r="BC354" s="134"/>
      <c r="BD354" s="134"/>
      <c r="BE354" s="134"/>
      <c r="BF354" s="134"/>
      <c r="BG354" s="134"/>
      <c r="BH354" s="134"/>
      <c r="BI354" s="134"/>
      <c r="BJ354" s="134"/>
      <c r="BK354" s="134"/>
      <c r="BL354" s="134"/>
      <c r="BM354" s="134"/>
      <c r="BN354" s="134"/>
      <c r="BO354" s="134"/>
      <c r="BP354" s="134"/>
      <c r="BQ354" s="134"/>
      <c r="BR354" s="134"/>
      <c r="BS354" s="134"/>
      <c r="BT354" s="134"/>
      <c r="BU354" s="134"/>
      <c r="BV354" s="134"/>
      <c r="BW354" s="134"/>
      <c r="BX354" s="134"/>
      <c r="BY354" s="134"/>
      <c r="BZ354" s="134"/>
      <c r="CA354" s="134"/>
      <c r="CB354" s="134"/>
      <c r="CC354" s="134"/>
      <c r="CD354" s="134"/>
      <c r="CE354" s="134"/>
      <c r="CF354" s="134"/>
    </row>
    <row r="355" customFormat="false" ht="13.8" hidden="false" customHeight="false" outlineLevel="0" collapsed="false">
      <c r="A355" s="131"/>
      <c r="B355" s="35"/>
      <c r="C355" s="35"/>
      <c r="D355" s="35"/>
      <c r="E355" s="132"/>
      <c r="F355" s="122"/>
      <c r="G355" s="122"/>
      <c r="H355" s="133"/>
      <c r="I355" s="133"/>
      <c r="J355" s="133"/>
      <c r="K355" s="133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3"/>
      <c r="W355" s="133"/>
      <c r="X355" s="133"/>
      <c r="Y355" s="133"/>
      <c r="Z355" s="134"/>
      <c r="AA355" s="134"/>
      <c r="AB355" s="134"/>
      <c r="AC355" s="134"/>
      <c r="AD355" s="134"/>
      <c r="AE355" s="134"/>
      <c r="AF355" s="134"/>
      <c r="AG355" s="134"/>
      <c r="AH355" s="134"/>
      <c r="AI355" s="134"/>
      <c r="AJ355" s="134"/>
      <c r="AK355" s="134"/>
      <c r="AL355" s="134"/>
      <c r="AM355" s="134"/>
      <c r="AN355" s="134"/>
      <c r="AO355" s="134"/>
      <c r="AP355" s="134"/>
      <c r="AQ355" s="134"/>
      <c r="AR355" s="134"/>
      <c r="AS355" s="134"/>
      <c r="AT355" s="134"/>
      <c r="AU355" s="134"/>
      <c r="AV355" s="134"/>
      <c r="AW355" s="134"/>
      <c r="AX355" s="134"/>
      <c r="AY355" s="134"/>
      <c r="AZ355" s="134"/>
      <c r="BA355" s="134"/>
      <c r="BB355" s="134"/>
      <c r="BC355" s="134"/>
      <c r="BD355" s="134"/>
      <c r="BE355" s="134"/>
      <c r="BF355" s="134"/>
      <c r="BG355" s="134"/>
      <c r="BH355" s="134"/>
      <c r="BI355" s="134"/>
      <c r="BJ355" s="134"/>
      <c r="BK355" s="134"/>
      <c r="BL355" s="134"/>
      <c r="BM355" s="134"/>
      <c r="BN355" s="134"/>
      <c r="BO355" s="134"/>
      <c r="BP355" s="134"/>
      <c r="BQ355" s="134"/>
      <c r="BR355" s="134"/>
      <c r="BS355" s="134"/>
      <c r="BT355" s="134"/>
      <c r="BU355" s="134"/>
      <c r="BV355" s="134"/>
      <c r="BW355" s="134"/>
      <c r="BX355" s="134"/>
      <c r="BY355" s="134"/>
      <c r="BZ355" s="134"/>
      <c r="CA355" s="134"/>
      <c r="CB355" s="134"/>
      <c r="CC355" s="134"/>
      <c r="CD355" s="134"/>
      <c r="CE355" s="134"/>
      <c r="CF355" s="134"/>
    </row>
    <row r="356" customFormat="false" ht="13.8" hidden="false" customHeight="false" outlineLevel="0" collapsed="false">
      <c r="A356" s="131"/>
      <c r="B356" s="35"/>
      <c r="C356" s="35"/>
      <c r="D356" s="35"/>
      <c r="E356" s="132"/>
      <c r="F356" s="122"/>
      <c r="G356" s="122"/>
      <c r="H356" s="133"/>
      <c r="I356" s="133"/>
      <c r="J356" s="133"/>
      <c r="K356" s="133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3"/>
      <c r="W356" s="133"/>
      <c r="X356" s="133"/>
      <c r="Y356" s="133"/>
      <c r="Z356" s="134"/>
      <c r="AA356" s="134"/>
      <c r="AB356" s="134"/>
      <c r="AC356" s="134"/>
      <c r="AD356" s="134"/>
      <c r="AE356" s="134"/>
      <c r="AF356" s="134"/>
      <c r="AG356" s="134"/>
      <c r="AH356" s="134"/>
      <c r="AI356" s="134"/>
      <c r="AJ356" s="134"/>
      <c r="AK356" s="134"/>
      <c r="AL356" s="134"/>
      <c r="AM356" s="134"/>
      <c r="AN356" s="134"/>
      <c r="AO356" s="134"/>
      <c r="AP356" s="134"/>
      <c r="AQ356" s="134"/>
      <c r="AR356" s="134"/>
      <c r="AS356" s="134"/>
      <c r="AT356" s="134"/>
      <c r="AU356" s="134"/>
      <c r="AV356" s="134"/>
      <c r="AW356" s="134"/>
      <c r="AX356" s="134"/>
      <c r="AY356" s="134"/>
      <c r="AZ356" s="134"/>
      <c r="BA356" s="134"/>
      <c r="BB356" s="134"/>
      <c r="BC356" s="134"/>
      <c r="BD356" s="134"/>
      <c r="BE356" s="134"/>
      <c r="BF356" s="134"/>
      <c r="BG356" s="134"/>
      <c r="BH356" s="134"/>
      <c r="BI356" s="134"/>
      <c r="BJ356" s="134"/>
      <c r="BK356" s="134"/>
      <c r="BL356" s="134"/>
      <c r="BM356" s="134"/>
      <c r="BN356" s="134"/>
      <c r="BO356" s="134"/>
      <c r="BP356" s="134"/>
      <c r="BQ356" s="134"/>
      <c r="BR356" s="134"/>
      <c r="BS356" s="134"/>
      <c r="BT356" s="134"/>
      <c r="BU356" s="134"/>
      <c r="BV356" s="134"/>
      <c r="BW356" s="134"/>
      <c r="BX356" s="134"/>
      <c r="BY356" s="134"/>
      <c r="BZ356" s="134"/>
      <c r="CA356" s="134"/>
      <c r="CB356" s="134"/>
      <c r="CC356" s="134"/>
      <c r="CD356" s="134"/>
      <c r="CE356" s="134"/>
      <c r="CF356" s="134"/>
    </row>
    <row r="357" customFormat="false" ht="13.8" hidden="false" customHeight="false" outlineLevel="0" collapsed="false">
      <c r="A357" s="131"/>
      <c r="B357" s="35"/>
      <c r="C357" s="35"/>
      <c r="D357" s="35"/>
      <c r="E357" s="132"/>
      <c r="F357" s="122"/>
      <c r="G357" s="122"/>
      <c r="H357" s="133"/>
      <c r="I357" s="133"/>
      <c r="J357" s="133"/>
      <c r="K357" s="133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3"/>
      <c r="W357" s="133"/>
      <c r="X357" s="133"/>
      <c r="Y357" s="133"/>
      <c r="Z357" s="134"/>
      <c r="AA357" s="134"/>
      <c r="AB357" s="134"/>
      <c r="AC357" s="134"/>
      <c r="AD357" s="134"/>
      <c r="AE357" s="134"/>
      <c r="AF357" s="134"/>
      <c r="AG357" s="134"/>
      <c r="AH357" s="134"/>
      <c r="AI357" s="134"/>
      <c r="AJ357" s="134"/>
      <c r="AK357" s="134"/>
      <c r="AL357" s="134"/>
      <c r="AM357" s="134"/>
      <c r="AN357" s="134"/>
      <c r="AO357" s="134"/>
      <c r="AP357" s="134"/>
      <c r="AQ357" s="134"/>
      <c r="AR357" s="134"/>
      <c r="AS357" s="134"/>
      <c r="AT357" s="134"/>
      <c r="AU357" s="134"/>
      <c r="AV357" s="134"/>
      <c r="AW357" s="134"/>
      <c r="AX357" s="134"/>
      <c r="AY357" s="134"/>
      <c r="AZ357" s="134"/>
      <c r="BA357" s="134"/>
      <c r="BB357" s="134"/>
      <c r="BC357" s="134"/>
      <c r="BD357" s="134"/>
      <c r="BE357" s="134"/>
      <c r="BF357" s="134"/>
      <c r="BG357" s="134"/>
      <c r="BH357" s="134"/>
      <c r="BI357" s="134"/>
      <c r="BJ357" s="134"/>
      <c r="BK357" s="134"/>
      <c r="BL357" s="134"/>
      <c r="BM357" s="134"/>
      <c r="BN357" s="134"/>
      <c r="BO357" s="134"/>
      <c r="BP357" s="134"/>
      <c r="BQ357" s="134"/>
      <c r="BR357" s="134"/>
      <c r="BS357" s="134"/>
      <c r="BT357" s="134"/>
      <c r="BU357" s="134"/>
      <c r="BV357" s="134"/>
      <c r="BW357" s="134"/>
      <c r="BX357" s="134"/>
      <c r="BY357" s="134"/>
      <c r="BZ357" s="134"/>
      <c r="CA357" s="134"/>
      <c r="CB357" s="134"/>
      <c r="CC357" s="134"/>
      <c r="CD357" s="134"/>
      <c r="CE357" s="134"/>
      <c r="CF357" s="134"/>
    </row>
    <row r="358" customFormat="false" ht="13.8" hidden="false" customHeight="false" outlineLevel="0" collapsed="false">
      <c r="A358" s="131"/>
      <c r="B358" s="35"/>
      <c r="C358" s="35"/>
      <c r="D358" s="35"/>
      <c r="E358" s="132"/>
      <c r="F358" s="122"/>
      <c r="G358" s="122"/>
      <c r="H358" s="133"/>
      <c r="I358" s="133"/>
      <c r="J358" s="133"/>
      <c r="K358" s="133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3"/>
      <c r="W358" s="133"/>
      <c r="X358" s="133"/>
      <c r="Y358" s="133"/>
      <c r="Z358" s="134"/>
      <c r="AA358" s="134"/>
      <c r="AB358" s="134"/>
      <c r="AC358" s="134"/>
      <c r="AD358" s="134"/>
      <c r="AE358" s="134"/>
      <c r="AF358" s="134"/>
      <c r="AG358" s="134"/>
      <c r="AH358" s="134"/>
      <c r="AI358" s="134"/>
      <c r="AJ358" s="134"/>
      <c r="AK358" s="134"/>
      <c r="AL358" s="134"/>
      <c r="AM358" s="134"/>
      <c r="AN358" s="134"/>
      <c r="AO358" s="134"/>
      <c r="AP358" s="134"/>
      <c r="AQ358" s="134"/>
      <c r="AR358" s="134"/>
      <c r="AS358" s="134"/>
      <c r="AT358" s="134"/>
      <c r="AU358" s="134"/>
      <c r="AV358" s="134"/>
      <c r="AW358" s="134"/>
      <c r="AX358" s="134"/>
      <c r="AY358" s="134"/>
      <c r="AZ358" s="134"/>
      <c r="BA358" s="134"/>
      <c r="BB358" s="134"/>
      <c r="BC358" s="134"/>
      <c r="BD358" s="134"/>
      <c r="BE358" s="134"/>
      <c r="BF358" s="134"/>
      <c r="BG358" s="134"/>
      <c r="BH358" s="134"/>
      <c r="BI358" s="134"/>
      <c r="BJ358" s="134"/>
      <c r="BK358" s="134"/>
      <c r="BL358" s="134"/>
      <c r="BM358" s="134"/>
      <c r="BN358" s="134"/>
      <c r="BO358" s="134"/>
      <c r="BP358" s="134"/>
      <c r="BQ358" s="134"/>
      <c r="BR358" s="134"/>
      <c r="BS358" s="134"/>
      <c r="BT358" s="134"/>
      <c r="BU358" s="134"/>
      <c r="BV358" s="134"/>
      <c r="BW358" s="134"/>
      <c r="BX358" s="134"/>
      <c r="BY358" s="134"/>
      <c r="BZ358" s="134"/>
      <c r="CA358" s="134"/>
      <c r="CB358" s="134"/>
      <c r="CC358" s="134"/>
      <c r="CD358" s="134"/>
      <c r="CE358" s="134"/>
      <c r="CF358" s="134"/>
    </row>
    <row r="359" customFormat="false" ht="13.8" hidden="false" customHeight="false" outlineLevel="0" collapsed="false">
      <c r="A359" s="131"/>
      <c r="B359" s="35"/>
      <c r="C359" s="35"/>
      <c r="D359" s="35"/>
      <c r="E359" s="132"/>
      <c r="F359" s="122"/>
      <c r="G359" s="122"/>
      <c r="H359" s="133"/>
      <c r="I359" s="133"/>
      <c r="J359" s="133"/>
      <c r="K359" s="133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3"/>
      <c r="W359" s="133"/>
      <c r="X359" s="133"/>
      <c r="Y359" s="133"/>
      <c r="Z359" s="134"/>
      <c r="AA359" s="134"/>
      <c r="AB359" s="134"/>
      <c r="AC359" s="134"/>
      <c r="AD359" s="134"/>
      <c r="AE359" s="134"/>
      <c r="AF359" s="134"/>
      <c r="AG359" s="134"/>
      <c r="AH359" s="134"/>
      <c r="AI359" s="134"/>
      <c r="AJ359" s="134"/>
      <c r="AK359" s="134"/>
      <c r="AL359" s="134"/>
      <c r="AM359" s="134"/>
      <c r="AN359" s="134"/>
      <c r="AO359" s="134"/>
      <c r="AP359" s="134"/>
      <c r="AQ359" s="134"/>
      <c r="AR359" s="134"/>
      <c r="AS359" s="134"/>
      <c r="AT359" s="134"/>
      <c r="AU359" s="134"/>
      <c r="AV359" s="134"/>
      <c r="AW359" s="134"/>
      <c r="AX359" s="134"/>
      <c r="AY359" s="134"/>
      <c r="AZ359" s="134"/>
      <c r="BA359" s="134"/>
      <c r="BB359" s="134"/>
      <c r="BC359" s="134"/>
      <c r="BD359" s="134"/>
      <c r="BE359" s="134"/>
      <c r="BF359" s="134"/>
      <c r="BG359" s="134"/>
      <c r="BH359" s="134"/>
      <c r="BI359" s="134"/>
      <c r="BJ359" s="134"/>
      <c r="BK359" s="134"/>
      <c r="BL359" s="134"/>
      <c r="BM359" s="134"/>
      <c r="BN359" s="134"/>
      <c r="BO359" s="134"/>
      <c r="BP359" s="134"/>
      <c r="BQ359" s="134"/>
      <c r="BR359" s="134"/>
      <c r="BS359" s="134"/>
      <c r="BT359" s="134"/>
      <c r="BU359" s="134"/>
      <c r="BV359" s="134"/>
      <c r="BW359" s="134"/>
      <c r="BX359" s="134"/>
      <c r="BY359" s="134"/>
      <c r="BZ359" s="134"/>
      <c r="CA359" s="134"/>
      <c r="CB359" s="134"/>
      <c r="CC359" s="134"/>
      <c r="CD359" s="134"/>
      <c r="CE359" s="134"/>
      <c r="CF359" s="134"/>
    </row>
    <row r="360" customFormat="false" ht="13.8" hidden="false" customHeight="false" outlineLevel="0" collapsed="false">
      <c r="A360" s="131"/>
      <c r="B360" s="35"/>
      <c r="C360" s="35"/>
      <c r="D360" s="35"/>
      <c r="E360" s="132"/>
      <c r="F360" s="122"/>
      <c r="G360" s="122"/>
      <c r="H360" s="133"/>
      <c r="I360" s="133"/>
      <c r="J360" s="133"/>
      <c r="K360" s="133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3"/>
      <c r="W360" s="133"/>
      <c r="X360" s="133"/>
      <c r="Y360" s="133"/>
      <c r="Z360" s="134"/>
      <c r="AA360" s="134"/>
      <c r="AB360" s="134"/>
      <c r="AC360" s="134"/>
      <c r="AD360" s="134"/>
      <c r="AE360" s="134"/>
      <c r="AF360" s="134"/>
      <c r="AG360" s="134"/>
      <c r="AH360" s="134"/>
      <c r="AI360" s="134"/>
      <c r="AJ360" s="134"/>
      <c r="AK360" s="134"/>
      <c r="AL360" s="134"/>
      <c r="AM360" s="134"/>
      <c r="AN360" s="134"/>
      <c r="AO360" s="134"/>
      <c r="AP360" s="134"/>
      <c r="AQ360" s="134"/>
      <c r="AR360" s="134"/>
      <c r="AS360" s="134"/>
      <c r="AT360" s="134"/>
      <c r="AU360" s="134"/>
      <c r="AV360" s="134"/>
      <c r="AW360" s="134"/>
      <c r="AX360" s="134"/>
      <c r="AY360" s="134"/>
      <c r="AZ360" s="134"/>
      <c r="BA360" s="134"/>
      <c r="BB360" s="134"/>
      <c r="BC360" s="134"/>
      <c r="BD360" s="134"/>
      <c r="BE360" s="134"/>
      <c r="BF360" s="134"/>
      <c r="BG360" s="134"/>
      <c r="BH360" s="134"/>
      <c r="BI360" s="134"/>
      <c r="BJ360" s="134"/>
      <c r="BK360" s="134"/>
      <c r="BL360" s="134"/>
      <c r="BM360" s="134"/>
      <c r="BN360" s="134"/>
      <c r="BO360" s="134"/>
      <c r="BP360" s="134"/>
      <c r="BQ360" s="134"/>
      <c r="BR360" s="134"/>
      <c r="BS360" s="134"/>
      <c r="BT360" s="134"/>
      <c r="BU360" s="134"/>
      <c r="BV360" s="134"/>
      <c r="BW360" s="134"/>
      <c r="BX360" s="134"/>
      <c r="BY360" s="134"/>
      <c r="BZ360" s="134"/>
      <c r="CA360" s="134"/>
      <c r="CB360" s="134"/>
      <c r="CC360" s="134"/>
      <c r="CD360" s="134"/>
      <c r="CE360" s="134"/>
      <c r="CF360" s="134"/>
    </row>
    <row r="361" customFormat="false" ht="13.8" hidden="false" customHeight="false" outlineLevel="0" collapsed="false">
      <c r="A361" s="131"/>
      <c r="B361" s="35"/>
      <c r="C361" s="35"/>
      <c r="D361" s="35"/>
      <c r="E361" s="132"/>
      <c r="F361" s="122"/>
      <c r="G361" s="122"/>
      <c r="H361" s="133"/>
      <c r="I361" s="133"/>
      <c r="J361" s="133"/>
      <c r="K361" s="133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3"/>
      <c r="W361" s="133"/>
      <c r="X361" s="133"/>
      <c r="Y361" s="133"/>
      <c r="Z361" s="134"/>
      <c r="AA361" s="134"/>
      <c r="AB361" s="134"/>
      <c r="AC361" s="134"/>
      <c r="AD361" s="134"/>
      <c r="AE361" s="134"/>
      <c r="AF361" s="134"/>
      <c r="AG361" s="134"/>
      <c r="AH361" s="134"/>
      <c r="AI361" s="134"/>
      <c r="AJ361" s="134"/>
      <c r="AK361" s="134"/>
      <c r="AL361" s="134"/>
      <c r="AM361" s="134"/>
      <c r="AN361" s="134"/>
      <c r="AO361" s="134"/>
      <c r="AP361" s="134"/>
      <c r="AQ361" s="134"/>
      <c r="AR361" s="134"/>
      <c r="AS361" s="134"/>
      <c r="AT361" s="134"/>
      <c r="AU361" s="134"/>
      <c r="AV361" s="134"/>
      <c r="AW361" s="134"/>
      <c r="AX361" s="134"/>
      <c r="AY361" s="134"/>
      <c r="AZ361" s="134"/>
      <c r="BA361" s="134"/>
      <c r="BB361" s="134"/>
      <c r="BC361" s="134"/>
      <c r="BD361" s="134"/>
      <c r="BE361" s="134"/>
      <c r="BF361" s="134"/>
      <c r="BG361" s="134"/>
      <c r="BH361" s="134"/>
      <c r="BI361" s="134"/>
      <c r="BJ361" s="134"/>
      <c r="BK361" s="134"/>
      <c r="BL361" s="134"/>
      <c r="BM361" s="134"/>
      <c r="BN361" s="134"/>
      <c r="BO361" s="134"/>
      <c r="BP361" s="134"/>
      <c r="BQ361" s="134"/>
      <c r="BR361" s="134"/>
      <c r="BS361" s="134"/>
      <c r="BT361" s="134"/>
      <c r="BU361" s="134"/>
      <c r="BV361" s="134"/>
      <c r="BW361" s="134"/>
      <c r="BX361" s="134"/>
      <c r="BY361" s="134"/>
      <c r="BZ361" s="134"/>
      <c r="CA361" s="134"/>
      <c r="CB361" s="134"/>
      <c r="CC361" s="134"/>
      <c r="CD361" s="134"/>
      <c r="CE361" s="134"/>
      <c r="CF361" s="134"/>
    </row>
    <row r="362" customFormat="false" ht="13.8" hidden="false" customHeight="false" outlineLevel="0" collapsed="false">
      <c r="A362" s="131"/>
      <c r="B362" s="35"/>
      <c r="C362" s="35"/>
      <c r="D362" s="35"/>
      <c r="E362" s="132"/>
      <c r="F362" s="122"/>
      <c r="G362" s="122"/>
      <c r="H362" s="133"/>
      <c r="I362" s="133"/>
      <c r="J362" s="133"/>
      <c r="K362" s="133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3"/>
      <c r="W362" s="133"/>
      <c r="X362" s="133"/>
      <c r="Y362" s="133"/>
      <c r="Z362" s="134"/>
      <c r="AA362" s="134"/>
      <c r="AB362" s="134"/>
      <c r="AC362" s="134"/>
      <c r="AD362" s="134"/>
      <c r="AE362" s="134"/>
      <c r="AF362" s="134"/>
      <c r="AG362" s="134"/>
      <c r="AH362" s="134"/>
      <c r="AI362" s="134"/>
      <c r="AJ362" s="134"/>
      <c r="AK362" s="134"/>
      <c r="AL362" s="134"/>
      <c r="AM362" s="134"/>
      <c r="AN362" s="134"/>
      <c r="AO362" s="134"/>
      <c r="AP362" s="134"/>
      <c r="AQ362" s="134"/>
      <c r="AR362" s="134"/>
      <c r="AS362" s="134"/>
      <c r="AT362" s="134"/>
      <c r="AU362" s="134"/>
      <c r="AV362" s="134"/>
      <c r="AW362" s="134"/>
      <c r="AX362" s="134"/>
      <c r="AY362" s="134"/>
      <c r="AZ362" s="134"/>
      <c r="BA362" s="134"/>
      <c r="BB362" s="134"/>
      <c r="BC362" s="134"/>
      <c r="BD362" s="134"/>
      <c r="BE362" s="134"/>
      <c r="BF362" s="134"/>
      <c r="BG362" s="134"/>
      <c r="BH362" s="134"/>
      <c r="BI362" s="134"/>
      <c r="BJ362" s="134"/>
      <c r="BK362" s="134"/>
      <c r="BL362" s="134"/>
      <c r="BM362" s="134"/>
      <c r="BN362" s="134"/>
      <c r="BO362" s="134"/>
      <c r="BP362" s="134"/>
      <c r="BQ362" s="134"/>
      <c r="BR362" s="134"/>
      <c r="BS362" s="134"/>
      <c r="BT362" s="134"/>
      <c r="BU362" s="134"/>
      <c r="BV362" s="134"/>
      <c r="BW362" s="134"/>
      <c r="BX362" s="134"/>
      <c r="BY362" s="134"/>
      <c r="BZ362" s="134"/>
      <c r="CA362" s="134"/>
      <c r="CB362" s="134"/>
      <c r="CC362" s="134"/>
      <c r="CD362" s="134"/>
      <c r="CE362" s="134"/>
      <c r="CF362" s="134"/>
    </row>
    <row r="363" customFormat="false" ht="13.8" hidden="false" customHeight="false" outlineLevel="0" collapsed="false">
      <c r="A363" s="131"/>
      <c r="B363" s="35"/>
      <c r="C363" s="35"/>
      <c r="D363" s="35"/>
      <c r="E363" s="132"/>
      <c r="F363" s="122"/>
      <c r="G363" s="122"/>
      <c r="H363" s="133"/>
      <c r="I363" s="133"/>
      <c r="J363" s="133"/>
      <c r="K363" s="133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3"/>
      <c r="W363" s="133"/>
      <c r="X363" s="133"/>
      <c r="Y363" s="133"/>
      <c r="Z363" s="134"/>
      <c r="AA363" s="134"/>
      <c r="AB363" s="134"/>
      <c r="AC363" s="134"/>
      <c r="AD363" s="134"/>
      <c r="AE363" s="134"/>
      <c r="AF363" s="134"/>
      <c r="AG363" s="134"/>
      <c r="AH363" s="134"/>
      <c r="AI363" s="134"/>
      <c r="AJ363" s="134"/>
      <c r="AK363" s="134"/>
      <c r="AL363" s="134"/>
      <c r="AM363" s="134"/>
      <c r="AN363" s="134"/>
      <c r="AO363" s="134"/>
      <c r="AP363" s="134"/>
      <c r="AQ363" s="134"/>
      <c r="AR363" s="134"/>
      <c r="AS363" s="134"/>
      <c r="AT363" s="134"/>
      <c r="AU363" s="134"/>
      <c r="AV363" s="134"/>
      <c r="AW363" s="134"/>
      <c r="AX363" s="134"/>
      <c r="AY363" s="134"/>
      <c r="AZ363" s="134"/>
      <c r="BA363" s="134"/>
      <c r="BB363" s="134"/>
      <c r="BC363" s="134"/>
      <c r="BD363" s="134"/>
      <c r="BE363" s="134"/>
      <c r="BF363" s="134"/>
      <c r="BG363" s="134"/>
      <c r="BH363" s="134"/>
      <c r="BI363" s="134"/>
      <c r="BJ363" s="134"/>
      <c r="BK363" s="134"/>
      <c r="BL363" s="134"/>
      <c r="BM363" s="134"/>
      <c r="BN363" s="134"/>
      <c r="BO363" s="134"/>
      <c r="BP363" s="134"/>
      <c r="BQ363" s="134"/>
      <c r="BR363" s="134"/>
      <c r="BS363" s="134"/>
      <c r="BT363" s="134"/>
      <c r="BU363" s="134"/>
      <c r="BV363" s="134"/>
      <c r="BW363" s="134"/>
      <c r="BX363" s="134"/>
      <c r="BY363" s="134"/>
      <c r="BZ363" s="134"/>
      <c r="CA363" s="134"/>
      <c r="CB363" s="134"/>
      <c r="CC363" s="134"/>
      <c r="CD363" s="134"/>
      <c r="CE363" s="134"/>
      <c r="CF363" s="134"/>
    </row>
    <row r="364" customFormat="false" ht="13.8" hidden="false" customHeight="false" outlineLevel="0" collapsed="false">
      <c r="A364" s="131"/>
      <c r="B364" s="35"/>
      <c r="C364" s="35"/>
      <c r="D364" s="35"/>
      <c r="E364" s="132"/>
      <c r="F364" s="122"/>
      <c r="G364" s="122"/>
      <c r="H364" s="133"/>
      <c r="I364" s="133"/>
      <c r="J364" s="133"/>
      <c r="K364" s="133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3"/>
      <c r="W364" s="133"/>
      <c r="X364" s="133"/>
      <c r="Y364" s="133"/>
      <c r="Z364" s="134"/>
      <c r="AA364" s="134"/>
      <c r="AB364" s="134"/>
      <c r="AC364" s="134"/>
      <c r="AD364" s="134"/>
      <c r="AE364" s="134"/>
      <c r="AF364" s="134"/>
      <c r="AG364" s="134"/>
      <c r="AH364" s="134"/>
      <c r="AI364" s="134"/>
      <c r="AJ364" s="134"/>
      <c r="AK364" s="134"/>
      <c r="AL364" s="134"/>
      <c r="AM364" s="134"/>
      <c r="AN364" s="134"/>
      <c r="AO364" s="134"/>
      <c r="AP364" s="134"/>
      <c r="AQ364" s="134"/>
      <c r="AR364" s="134"/>
      <c r="AS364" s="134"/>
      <c r="AT364" s="134"/>
      <c r="AU364" s="134"/>
      <c r="AV364" s="134"/>
      <c r="AW364" s="134"/>
      <c r="AX364" s="134"/>
      <c r="AY364" s="134"/>
      <c r="AZ364" s="134"/>
      <c r="BA364" s="134"/>
      <c r="BB364" s="134"/>
      <c r="BC364" s="134"/>
      <c r="BD364" s="134"/>
      <c r="BE364" s="134"/>
      <c r="BF364" s="134"/>
      <c r="BG364" s="134"/>
      <c r="BH364" s="134"/>
      <c r="BI364" s="134"/>
      <c r="BJ364" s="134"/>
      <c r="BK364" s="134"/>
      <c r="BL364" s="134"/>
      <c r="BM364" s="134"/>
      <c r="BN364" s="134"/>
      <c r="BO364" s="134"/>
      <c r="BP364" s="134"/>
      <c r="BQ364" s="134"/>
      <c r="BR364" s="134"/>
      <c r="BS364" s="134"/>
      <c r="BT364" s="134"/>
      <c r="BU364" s="134"/>
      <c r="BV364" s="134"/>
      <c r="BW364" s="134"/>
      <c r="BX364" s="134"/>
      <c r="BY364" s="134"/>
      <c r="BZ364" s="134"/>
      <c r="CA364" s="134"/>
      <c r="CB364" s="134"/>
      <c r="CC364" s="134"/>
      <c r="CD364" s="134"/>
      <c r="CE364" s="134"/>
      <c r="CF364" s="134"/>
    </row>
    <row r="365" customFormat="false" ht="13.8" hidden="false" customHeight="false" outlineLevel="0" collapsed="false">
      <c r="A365" s="131"/>
      <c r="B365" s="35"/>
      <c r="C365" s="35"/>
      <c r="D365" s="35"/>
      <c r="E365" s="132"/>
      <c r="F365" s="122"/>
      <c r="G365" s="122"/>
      <c r="H365" s="133"/>
      <c r="I365" s="133"/>
      <c r="J365" s="133"/>
      <c r="K365" s="133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3"/>
      <c r="W365" s="133"/>
      <c r="X365" s="133"/>
      <c r="Y365" s="133"/>
      <c r="Z365" s="134"/>
      <c r="AA365" s="134"/>
      <c r="AB365" s="134"/>
      <c r="AC365" s="134"/>
      <c r="AD365" s="134"/>
      <c r="AE365" s="134"/>
      <c r="AF365" s="134"/>
      <c r="AG365" s="134"/>
      <c r="AH365" s="134"/>
      <c r="AI365" s="134"/>
      <c r="AJ365" s="134"/>
      <c r="AK365" s="134"/>
      <c r="AL365" s="134"/>
      <c r="AM365" s="134"/>
      <c r="AN365" s="134"/>
      <c r="AO365" s="134"/>
      <c r="AP365" s="134"/>
      <c r="AQ365" s="134"/>
      <c r="AR365" s="134"/>
      <c r="AS365" s="134"/>
      <c r="AT365" s="134"/>
      <c r="AU365" s="134"/>
      <c r="AV365" s="134"/>
      <c r="AW365" s="134"/>
      <c r="AX365" s="134"/>
      <c r="AY365" s="134"/>
      <c r="AZ365" s="134"/>
      <c r="BA365" s="134"/>
      <c r="BB365" s="134"/>
      <c r="BC365" s="134"/>
      <c r="BD365" s="134"/>
      <c r="BE365" s="134"/>
      <c r="BF365" s="134"/>
      <c r="BG365" s="134"/>
      <c r="BH365" s="134"/>
      <c r="BI365" s="134"/>
      <c r="BJ365" s="134"/>
      <c r="BK365" s="134"/>
      <c r="BL365" s="134"/>
      <c r="BM365" s="134"/>
      <c r="BN365" s="134"/>
      <c r="BO365" s="134"/>
      <c r="BP365" s="134"/>
      <c r="BQ365" s="134"/>
      <c r="BR365" s="134"/>
      <c r="BS365" s="134"/>
      <c r="BT365" s="134"/>
      <c r="BU365" s="134"/>
      <c r="BV365" s="134"/>
      <c r="BW365" s="134"/>
      <c r="BX365" s="134"/>
      <c r="BY365" s="134"/>
      <c r="BZ365" s="134"/>
      <c r="CA365" s="134"/>
      <c r="CB365" s="134"/>
      <c r="CC365" s="134"/>
      <c r="CD365" s="134"/>
      <c r="CE365" s="134"/>
      <c r="CF365" s="134"/>
    </row>
    <row r="366" customFormat="false" ht="13.8" hidden="false" customHeight="false" outlineLevel="0" collapsed="false">
      <c r="A366" s="131"/>
      <c r="B366" s="35"/>
      <c r="C366" s="35"/>
      <c r="D366" s="35"/>
      <c r="E366" s="132"/>
      <c r="F366" s="122"/>
      <c r="G366" s="122"/>
      <c r="H366" s="133"/>
      <c r="I366" s="133"/>
      <c r="J366" s="133"/>
      <c r="K366" s="133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3"/>
      <c r="W366" s="133"/>
      <c r="X366" s="133"/>
      <c r="Y366" s="133"/>
      <c r="Z366" s="134"/>
      <c r="AA366" s="134"/>
      <c r="AB366" s="134"/>
      <c r="AC366" s="134"/>
      <c r="AD366" s="134"/>
      <c r="AE366" s="134"/>
      <c r="AF366" s="134"/>
      <c r="AG366" s="134"/>
      <c r="AH366" s="134"/>
      <c r="AI366" s="134"/>
      <c r="AJ366" s="134"/>
      <c r="AK366" s="134"/>
      <c r="AL366" s="134"/>
      <c r="AM366" s="134"/>
      <c r="AN366" s="134"/>
      <c r="AO366" s="134"/>
      <c r="AP366" s="134"/>
      <c r="AQ366" s="134"/>
      <c r="AR366" s="134"/>
      <c r="AS366" s="134"/>
      <c r="AT366" s="134"/>
      <c r="AU366" s="134"/>
      <c r="AV366" s="134"/>
      <c r="AW366" s="134"/>
      <c r="AX366" s="134"/>
      <c r="AY366" s="134"/>
      <c r="AZ366" s="134"/>
      <c r="BA366" s="134"/>
      <c r="BB366" s="134"/>
      <c r="BC366" s="134"/>
      <c r="BD366" s="134"/>
      <c r="BE366" s="134"/>
      <c r="BF366" s="134"/>
      <c r="BG366" s="134"/>
      <c r="BH366" s="134"/>
      <c r="BI366" s="134"/>
      <c r="BJ366" s="134"/>
      <c r="BK366" s="134"/>
      <c r="BL366" s="134"/>
      <c r="BM366" s="134"/>
      <c r="BN366" s="134"/>
      <c r="BO366" s="134"/>
      <c r="BP366" s="134"/>
      <c r="BQ366" s="134"/>
      <c r="BR366" s="134"/>
      <c r="BS366" s="134"/>
      <c r="BT366" s="134"/>
      <c r="BU366" s="134"/>
      <c r="BV366" s="134"/>
      <c r="BW366" s="134"/>
      <c r="BX366" s="134"/>
      <c r="BY366" s="134"/>
      <c r="BZ366" s="134"/>
      <c r="CA366" s="134"/>
      <c r="CB366" s="134"/>
      <c r="CC366" s="134"/>
      <c r="CD366" s="134"/>
      <c r="CE366" s="134"/>
      <c r="CF366" s="134"/>
    </row>
    <row r="367" customFormat="false" ht="13.8" hidden="false" customHeight="false" outlineLevel="0" collapsed="false">
      <c r="A367" s="131"/>
      <c r="B367" s="35"/>
      <c r="C367" s="35"/>
      <c r="D367" s="35"/>
      <c r="E367" s="132"/>
      <c r="F367" s="122"/>
      <c r="G367" s="122"/>
      <c r="H367" s="133"/>
      <c r="I367" s="133"/>
      <c r="J367" s="133"/>
      <c r="K367" s="133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3"/>
      <c r="W367" s="133"/>
      <c r="X367" s="133"/>
      <c r="Y367" s="133"/>
      <c r="Z367" s="134"/>
      <c r="AA367" s="134"/>
      <c r="AB367" s="134"/>
      <c r="AC367" s="134"/>
      <c r="AD367" s="134"/>
      <c r="AE367" s="134"/>
      <c r="AF367" s="134"/>
      <c r="AG367" s="134"/>
      <c r="AH367" s="134"/>
      <c r="AI367" s="134"/>
      <c r="AJ367" s="134"/>
      <c r="AK367" s="134"/>
      <c r="AL367" s="134"/>
      <c r="AM367" s="134"/>
      <c r="AN367" s="134"/>
      <c r="AO367" s="134"/>
      <c r="AP367" s="134"/>
      <c r="AQ367" s="134"/>
      <c r="AR367" s="134"/>
      <c r="AS367" s="134"/>
      <c r="AT367" s="134"/>
      <c r="AU367" s="134"/>
      <c r="AV367" s="134"/>
      <c r="AW367" s="134"/>
      <c r="AX367" s="134"/>
      <c r="AY367" s="134"/>
      <c r="AZ367" s="134"/>
      <c r="BA367" s="134"/>
      <c r="BB367" s="134"/>
      <c r="BC367" s="134"/>
      <c r="BD367" s="134"/>
      <c r="BE367" s="134"/>
      <c r="BF367" s="134"/>
      <c r="BG367" s="134"/>
      <c r="BH367" s="134"/>
      <c r="BI367" s="134"/>
      <c r="BJ367" s="134"/>
      <c r="BK367" s="134"/>
      <c r="BL367" s="134"/>
      <c r="BM367" s="134"/>
      <c r="BN367" s="134"/>
      <c r="BO367" s="134"/>
      <c r="BP367" s="134"/>
      <c r="BQ367" s="134"/>
      <c r="BR367" s="134"/>
      <c r="BS367" s="134"/>
      <c r="BT367" s="134"/>
      <c r="BU367" s="134"/>
      <c r="BV367" s="134"/>
      <c r="BW367" s="134"/>
      <c r="BX367" s="134"/>
      <c r="BY367" s="134"/>
      <c r="BZ367" s="134"/>
      <c r="CA367" s="134"/>
      <c r="CB367" s="134"/>
      <c r="CC367" s="134"/>
      <c r="CD367" s="134"/>
      <c r="CE367" s="134"/>
      <c r="CF367" s="134"/>
    </row>
    <row r="368" customFormat="false" ht="13.8" hidden="false" customHeight="false" outlineLevel="0" collapsed="false">
      <c r="A368" s="131"/>
      <c r="B368" s="35"/>
      <c r="C368" s="35"/>
      <c r="D368" s="35"/>
      <c r="E368" s="132"/>
      <c r="F368" s="122"/>
      <c r="G368" s="122"/>
      <c r="H368" s="133"/>
      <c r="I368" s="133"/>
      <c r="J368" s="133"/>
      <c r="K368" s="133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3"/>
      <c r="W368" s="133"/>
      <c r="X368" s="133"/>
      <c r="Y368" s="133"/>
      <c r="Z368" s="134"/>
      <c r="AA368" s="134"/>
      <c r="AB368" s="134"/>
      <c r="AC368" s="134"/>
      <c r="AD368" s="134"/>
      <c r="AE368" s="134"/>
      <c r="AF368" s="134"/>
      <c r="AG368" s="134"/>
      <c r="AH368" s="134"/>
      <c r="AI368" s="134"/>
      <c r="AJ368" s="134"/>
      <c r="AK368" s="134"/>
      <c r="AL368" s="134"/>
      <c r="AM368" s="134"/>
      <c r="AN368" s="134"/>
      <c r="AO368" s="134"/>
      <c r="AP368" s="134"/>
      <c r="AQ368" s="134"/>
      <c r="AR368" s="134"/>
      <c r="AS368" s="134"/>
      <c r="AT368" s="134"/>
      <c r="AU368" s="134"/>
      <c r="AV368" s="134"/>
      <c r="AW368" s="134"/>
      <c r="AX368" s="134"/>
      <c r="AY368" s="134"/>
      <c r="AZ368" s="134"/>
      <c r="BA368" s="134"/>
      <c r="BB368" s="134"/>
      <c r="BC368" s="134"/>
      <c r="BD368" s="134"/>
      <c r="BE368" s="134"/>
      <c r="BF368" s="134"/>
      <c r="BG368" s="134"/>
      <c r="BH368" s="134"/>
      <c r="BI368" s="134"/>
      <c r="BJ368" s="134"/>
      <c r="BK368" s="134"/>
      <c r="BL368" s="134"/>
      <c r="BM368" s="134"/>
      <c r="BN368" s="134"/>
      <c r="BO368" s="134"/>
      <c r="BP368" s="134"/>
      <c r="BQ368" s="134"/>
      <c r="BR368" s="134"/>
      <c r="BS368" s="134"/>
      <c r="BT368" s="134"/>
      <c r="BU368" s="134"/>
      <c r="BV368" s="134"/>
      <c r="BW368" s="134"/>
      <c r="BX368" s="134"/>
      <c r="BY368" s="134"/>
      <c r="BZ368" s="134"/>
      <c r="CA368" s="134"/>
      <c r="CB368" s="134"/>
      <c r="CC368" s="134"/>
      <c r="CD368" s="134"/>
      <c r="CE368" s="134"/>
      <c r="CF368" s="134"/>
    </row>
    <row r="369" customFormat="false" ht="13.8" hidden="false" customHeight="false" outlineLevel="0" collapsed="false">
      <c r="A369" s="131"/>
      <c r="B369" s="35"/>
      <c r="C369" s="35"/>
      <c r="D369" s="35"/>
      <c r="E369" s="132"/>
      <c r="F369" s="122"/>
      <c r="G369" s="122"/>
      <c r="H369" s="133"/>
      <c r="I369" s="133"/>
      <c r="J369" s="133"/>
      <c r="K369" s="133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3"/>
      <c r="W369" s="133"/>
      <c r="X369" s="133"/>
      <c r="Y369" s="133"/>
      <c r="Z369" s="134"/>
      <c r="AA369" s="134"/>
      <c r="AB369" s="134"/>
      <c r="AC369" s="134"/>
      <c r="AD369" s="134"/>
      <c r="AE369" s="134"/>
      <c r="AF369" s="134"/>
      <c r="AG369" s="134"/>
      <c r="AH369" s="134"/>
      <c r="AI369" s="134"/>
      <c r="AJ369" s="134"/>
      <c r="AK369" s="134"/>
      <c r="AL369" s="134"/>
      <c r="AM369" s="134"/>
      <c r="AN369" s="134"/>
      <c r="AO369" s="134"/>
      <c r="AP369" s="134"/>
      <c r="AQ369" s="134"/>
      <c r="AR369" s="134"/>
      <c r="AS369" s="134"/>
      <c r="AT369" s="134"/>
      <c r="AU369" s="134"/>
      <c r="AV369" s="134"/>
      <c r="AW369" s="134"/>
      <c r="AX369" s="134"/>
      <c r="AY369" s="134"/>
      <c r="AZ369" s="134"/>
      <c r="BA369" s="134"/>
      <c r="BB369" s="134"/>
      <c r="BC369" s="134"/>
      <c r="BD369" s="134"/>
      <c r="BE369" s="134"/>
      <c r="BF369" s="134"/>
      <c r="BG369" s="134"/>
      <c r="BH369" s="134"/>
      <c r="BI369" s="134"/>
      <c r="BJ369" s="134"/>
      <c r="BK369" s="134"/>
      <c r="BL369" s="134"/>
      <c r="BM369" s="134"/>
      <c r="BN369" s="134"/>
      <c r="BO369" s="134"/>
      <c r="BP369" s="134"/>
      <c r="BQ369" s="134"/>
      <c r="BR369" s="134"/>
      <c r="BS369" s="134"/>
      <c r="BT369" s="134"/>
      <c r="BU369" s="134"/>
      <c r="BV369" s="134"/>
      <c r="BW369" s="134"/>
      <c r="BX369" s="134"/>
      <c r="BY369" s="134"/>
      <c r="BZ369" s="134"/>
      <c r="CA369" s="134"/>
      <c r="CB369" s="134"/>
      <c r="CC369" s="134"/>
      <c r="CD369" s="134"/>
      <c r="CE369" s="134"/>
      <c r="CF369" s="134"/>
    </row>
    <row r="370" customFormat="false" ht="13.8" hidden="false" customHeight="false" outlineLevel="0" collapsed="false">
      <c r="A370" s="131"/>
      <c r="B370" s="35"/>
      <c r="C370" s="35"/>
      <c r="D370" s="35"/>
      <c r="E370" s="132"/>
      <c r="F370" s="122"/>
      <c r="G370" s="122"/>
      <c r="H370" s="133"/>
      <c r="I370" s="133"/>
      <c r="J370" s="133"/>
      <c r="K370" s="133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3"/>
      <c r="W370" s="133"/>
      <c r="X370" s="133"/>
      <c r="Y370" s="133"/>
      <c r="Z370" s="134"/>
      <c r="AA370" s="134"/>
      <c r="AB370" s="134"/>
      <c r="AC370" s="134"/>
      <c r="AD370" s="134"/>
      <c r="AE370" s="134"/>
      <c r="AF370" s="134"/>
      <c r="AG370" s="134"/>
      <c r="AH370" s="134"/>
      <c r="AI370" s="134"/>
      <c r="AJ370" s="134"/>
      <c r="AK370" s="134"/>
      <c r="AL370" s="134"/>
      <c r="AM370" s="134"/>
      <c r="AN370" s="134"/>
      <c r="AO370" s="134"/>
      <c r="AP370" s="134"/>
      <c r="AQ370" s="134"/>
      <c r="AR370" s="134"/>
      <c r="AS370" s="134"/>
      <c r="AT370" s="134"/>
      <c r="AU370" s="134"/>
      <c r="AV370" s="134"/>
      <c r="AW370" s="134"/>
      <c r="AX370" s="134"/>
      <c r="AY370" s="134"/>
      <c r="AZ370" s="134"/>
      <c r="BA370" s="134"/>
      <c r="BB370" s="134"/>
      <c r="BC370" s="134"/>
      <c r="BD370" s="134"/>
      <c r="BE370" s="134"/>
      <c r="BF370" s="134"/>
      <c r="BG370" s="134"/>
      <c r="BH370" s="134"/>
      <c r="BI370" s="134"/>
      <c r="BJ370" s="134"/>
      <c r="BK370" s="134"/>
      <c r="BL370" s="134"/>
      <c r="BM370" s="134"/>
      <c r="BN370" s="134"/>
      <c r="BO370" s="134"/>
      <c r="BP370" s="134"/>
      <c r="BQ370" s="134"/>
      <c r="BR370" s="134"/>
      <c r="BS370" s="134"/>
      <c r="BT370" s="134"/>
      <c r="BU370" s="134"/>
      <c r="BV370" s="134"/>
      <c r="BW370" s="134"/>
      <c r="BX370" s="134"/>
      <c r="BY370" s="134"/>
      <c r="BZ370" s="134"/>
      <c r="CA370" s="134"/>
      <c r="CB370" s="134"/>
      <c r="CC370" s="134"/>
      <c r="CD370" s="134"/>
      <c r="CE370" s="134"/>
      <c r="CF370" s="134"/>
    </row>
    <row r="371" customFormat="false" ht="13.8" hidden="false" customHeight="false" outlineLevel="0" collapsed="false">
      <c r="A371" s="131"/>
      <c r="B371" s="35"/>
      <c r="C371" s="35"/>
      <c r="D371" s="35"/>
      <c r="E371" s="132"/>
      <c r="F371" s="122"/>
      <c r="G371" s="122"/>
      <c r="H371" s="133"/>
      <c r="I371" s="133"/>
      <c r="J371" s="133"/>
      <c r="K371" s="133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3"/>
      <c r="W371" s="133"/>
      <c r="X371" s="133"/>
      <c r="Y371" s="133"/>
      <c r="Z371" s="134"/>
      <c r="AA371" s="134"/>
      <c r="AB371" s="134"/>
      <c r="AC371" s="134"/>
      <c r="AD371" s="134"/>
      <c r="AE371" s="134"/>
      <c r="AF371" s="134"/>
      <c r="AG371" s="134"/>
      <c r="AH371" s="134"/>
      <c r="AI371" s="134"/>
      <c r="AJ371" s="134"/>
      <c r="AK371" s="134"/>
      <c r="AL371" s="134"/>
      <c r="AM371" s="134"/>
      <c r="AN371" s="134"/>
      <c r="AO371" s="134"/>
      <c r="AP371" s="134"/>
      <c r="AQ371" s="134"/>
      <c r="AR371" s="134"/>
      <c r="AS371" s="134"/>
      <c r="AT371" s="134"/>
      <c r="AU371" s="134"/>
      <c r="AV371" s="134"/>
      <c r="AW371" s="134"/>
      <c r="AX371" s="134"/>
      <c r="AY371" s="134"/>
      <c r="AZ371" s="134"/>
      <c r="BA371" s="134"/>
      <c r="BB371" s="134"/>
      <c r="BC371" s="134"/>
      <c r="BD371" s="134"/>
      <c r="BE371" s="134"/>
      <c r="BF371" s="134"/>
      <c r="BG371" s="134"/>
      <c r="BH371" s="134"/>
      <c r="BI371" s="134"/>
      <c r="BJ371" s="134"/>
      <c r="BK371" s="134"/>
      <c r="BL371" s="134"/>
      <c r="BM371" s="134"/>
      <c r="BN371" s="134"/>
      <c r="BO371" s="134"/>
      <c r="BP371" s="134"/>
      <c r="BQ371" s="134"/>
      <c r="BR371" s="134"/>
      <c r="BS371" s="134"/>
      <c r="BT371" s="134"/>
      <c r="BU371" s="134"/>
      <c r="BV371" s="134"/>
      <c r="BW371" s="134"/>
      <c r="BX371" s="134"/>
      <c r="BY371" s="134"/>
      <c r="BZ371" s="134"/>
      <c r="CA371" s="134"/>
      <c r="CB371" s="134"/>
      <c r="CC371" s="134"/>
      <c r="CD371" s="134"/>
      <c r="CE371" s="134"/>
      <c r="CF371" s="134"/>
    </row>
    <row r="372" customFormat="false" ht="13.8" hidden="false" customHeight="false" outlineLevel="0" collapsed="false">
      <c r="A372" s="131"/>
      <c r="B372" s="35"/>
      <c r="C372" s="35"/>
      <c r="D372" s="35"/>
      <c r="E372" s="132"/>
      <c r="F372" s="122"/>
      <c r="G372" s="122"/>
      <c r="H372" s="133"/>
      <c r="I372" s="133"/>
      <c r="J372" s="133"/>
      <c r="K372" s="133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3"/>
      <c r="W372" s="133"/>
      <c r="X372" s="133"/>
      <c r="Y372" s="133"/>
      <c r="Z372" s="134"/>
      <c r="AA372" s="134"/>
      <c r="AB372" s="134"/>
      <c r="AC372" s="134"/>
      <c r="AD372" s="134"/>
      <c r="AE372" s="134"/>
      <c r="AF372" s="134"/>
      <c r="AG372" s="134"/>
      <c r="AH372" s="134"/>
      <c r="AI372" s="134"/>
      <c r="AJ372" s="134"/>
      <c r="AK372" s="134"/>
      <c r="AL372" s="134"/>
      <c r="AM372" s="134"/>
      <c r="AN372" s="134"/>
      <c r="AO372" s="134"/>
      <c r="AP372" s="134"/>
      <c r="AQ372" s="134"/>
      <c r="AR372" s="134"/>
      <c r="AS372" s="134"/>
      <c r="AT372" s="134"/>
      <c r="AU372" s="134"/>
      <c r="AV372" s="134"/>
      <c r="AW372" s="134"/>
      <c r="AX372" s="134"/>
      <c r="AY372" s="134"/>
      <c r="AZ372" s="134"/>
      <c r="BA372" s="134"/>
      <c r="BB372" s="134"/>
      <c r="BC372" s="134"/>
      <c r="BD372" s="134"/>
      <c r="BE372" s="134"/>
      <c r="BF372" s="134"/>
      <c r="BG372" s="134"/>
      <c r="BH372" s="134"/>
      <c r="BI372" s="134"/>
      <c r="BJ372" s="134"/>
      <c r="BK372" s="134"/>
      <c r="BL372" s="134"/>
      <c r="BM372" s="134"/>
      <c r="BN372" s="134"/>
      <c r="BO372" s="134"/>
      <c r="BP372" s="134"/>
      <c r="BQ372" s="134"/>
      <c r="BR372" s="134"/>
      <c r="BS372" s="134"/>
      <c r="BT372" s="134"/>
      <c r="BU372" s="134"/>
      <c r="BV372" s="134"/>
      <c r="BW372" s="134"/>
      <c r="BX372" s="134"/>
      <c r="BY372" s="134"/>
      <c r="BZ372" s="134"/>
      <c r="CA372" s="134"/>
      <c r="CB372" s="134"/>
      <c r="CC372" s="134"/>
      <c r="CD372" s="134"/>
      <c r="CE372" s="134"/>
      <c r="CF372" s="134"/>
    </row>
    <row r="373" customFormat="false" ht="13.8" hidden="false" customHeight="false" outlineLevel="0" collapsed="false">
      <c r="A373" s="131"/>
      <c r="B373" s="35"/>
      <c r="C373" s="35"/>
      <c r="D373" s="35"/>
      <c r="E373" s="132"/>
      <c r="F373" s="122"/>
      <c r="G373" s="122"/>
      <c r="H373" s="133"/>
      <c r="I373" s="133"/>
      <c r="J373" s="133"/>
      <c r="K373" s="133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3"/>
      <c r="W373" s="133"/>
      <c r="X373" s="133"/>
      <c r="Y373" s="133"/>
      <c r="Z373" s="134"/>
      <c r="AA373" s="134"/>
      <c r="AB373" s="134"/>
      <c r="AC373" s="134"/>
      <c r="AD373" s="134"/>
      <c r="AE373" s="134"/>
      <c r="AF373" s="134"/>
      <c r="AG373" s="134"/>
      <c r="AH373" s="134"/>
      <c r="AI373" s="134"/>
      <c r="AJ373" s="134"/>
      <c r="AK373" s="134"/>
      <c r="AL373" s="134"/>
      <c r="AM373" s="134"/>
      <c r="AN373" s="134"/>
      <c r="AO373" s="134"/>
      <c r="AP373" s="134"/>
      <c r="AQ373" s="134"/>
      <c r="AR373" s="134"/>
      <c r="AS373" s="134"/>
      <c r="AT373" s="134"/>
      <c r="AU373" s="134"/>
      <c r="AV373" s="134"/>
      <c r="AW373" s="134"/>
      <c r="AX373" s="134"/>
      <c r="AY373" s="134"/>
      <c r="AZ373" s="134"/>
      <c r="BA373" s="134"/>
      <c r="BB373" s="134"/>
      <c r="BC373" s="134"/>
      <c r="BD373" s="134"/>
      <c r="BE373" s="134"/>
      <c r="BF373" s="134"/>
      <c r="BG373" s="134"/>
      <c r="BH373" s="134"/>
      <c r="BI373" s="134"/>
      <c r="BJ373" s="134"/>
      <c r="BK373" s="134"/>
      <c r="BL373" s="134"/>
      <c r="BM373" s="134"/>
      <c r="BN373" s="134"/>
      <c r="BO373" s="134"/>
      <c r="BP373" s="134"/>
      <c r="BQ373" s="134"/>
      <c r="BR373" s="134"/>
      <c r="BS373" s="134"/>
      <c r="BT373" s="134"/>
      <c r="BU373" s="134"/>
      <c r="BV373" s="134"/>
      <c r="BW373" s="134"/>
      <c r="BX373" s="134"/>
      <c r="BY373" s="134"/>
      <c r="BZ373" s="134"/>
      <c r="CA373" s="134"/>
      <c r="CB373" s="134"/>
      <c r="CC373" s="134"/>
      <c r="CD373" s="134"/>
      <c r="CE373" s="134"/>
      <c r="CF373" s="134"/>
    </row>
    <row r="374" customFormat="false" ht="13.8" hidden="false" customHeight="false" outlineLevel="0" collapsed="false">
      <c r="A374" s="131"/>
      <c r="B374" s="35"/>
      <c r="C374" s="35"/>
      <c r="D374" s="35"/>
      <c r="E374" s="132"/>
      <c r="F374" s="122"/>
      <c r="G374" s="122"/>
      <c r="H374" s="133"/>
      <c r="I374" s="133"/>
      <c r="J374" s="133"/>
      <c r="K374" s="133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3"/>
      <c r="W374" s="133"/>
      <c r="X374" s="133"/>
      <c r="Y374" s="133"/>
      <c r="Z374" s="134"/>
      <c r="AA374" s="134"/>
      <c r="AB374" s="134"/>
      <c r="AC374" s="134"/>
      <c r="AD374" s="134"/>
      <c r="AE374" s="134"/>
      <c r="AF374" s="134"/>
      <c r="AG374" s="134"/>
      <c r="AH374" s="134"/>
      <c r="AI374" s="134"/>
      <c r="AJ374" s="134"/>
      <c r="AK374" s="134"/>
      <c r="AL374" s="134"/>
      <c r="AM374" s="134"/>
      <c r="AN374" s="134"/>
      <c r="AO374" s="134"/>
      <c r="AP374" s="134"/>
      <c r="AQ374" s="134"/>
      <c r="AR374" s="134"/>
      <c r="AS374" s="134"/>
      <c r="AT374" s="134"/>
      <c r="AU374" s="134"/>
      <c r="AV374" s="134"/>
      <c r="AW374" s="134"/>
      <c r="AX374" s="134"/>
      <c r="AY374" s="134"/>
      <c r="AZ374" s="134"/>
      <c r="BA374" s="134"/>
      <c r="BB374" s="134"/>
      <c r="BC374" s="134"/>
      <c r="BD374" s="134"/>
      <c r="BE374" s="134"/>
      <c r="BF374" s="134"/>
      <c r="BG374" s="134"/>
      <c r="BH374" s="134"/>
      <c r="BI374" s="134"/>
      <c r="BJ374" s="134"/>
      <c r="BK374" s="134"/>
      <c r="BL374" s="134"/>
      <c r="BM374" s="134"/>
      <c r="BN374" s="134"/>
      <c r="BO374" s="134"/>
      <c r="BP374" s="134"/>
      <c r="BQ374" s="134"/>
      <c r="BR374" s="134"/>
      <c r="BS374" s="134"/>
      <c r="BT374" s="134"/>
      <c r="BU374" s="134"/>
      <c r="BV374" s="134"/>
      <c r="BW374" s="134"/>
      <c r="BX374" s="134"/>
      <c r="BY374" s="134"/>
      <c r="BZ374" s="134"/>
      <c r="CA374" s="134"/>
      <c r="CB374" s="134"/>
      <c r="CC374" s="134"/>
      <c r="CD374" s="134"/>
      <c r="CE374" s="134"/>
      <c r="CF374" s="134"/>
    </row>
    <row r="375" customFormat="false" ht="13.8" hidden="false" customHeight="false" outlineLevel="0" collapsed="false">
      <c r="A375" s="131"/>
      <c r="B375" s="35"/>
      <c r="C375" s="35"/>
      <c r="D375" s="35"/>
      <c r="E375" s="132"/>
      <c r="F375" s="122"/>
      <c r="G375" s="122"/>
      <c r="H375" s="133"/>
      <c r="I375" s="133"/>
      <c r="J375" s="133"/>
      <c r="K375" s="133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3"/>
      <c r="W375" s="133"/>
      <c r="X375" s="133"/>
      <c r="Y375" s="133"/>
      <c r="Z375" s="134"/>
      <c r="AA375" s="134"/>
      <c r="AB375" s="134"/>
      <c r="AC375" s="134"/>
      <c r="AD375" s="134"/>
      <c r="AE375" s="134"/>
      <c r="AF375" s="134"/>
      <c r="AG375" s="134"/>
      <c r="AH375" s="134"/>
      <c r="AI375" s="134"/>
      <c r="AJ375" s="134"/>
      <c r="AK375" s="134"/>
      <c r="AL375" s="134"/>
      <c r="AM375" s="134"/>
      <c r="AN375" s="134"/>
      <c r="AO375" s="134"/>
      <c r="AP375" s="134"/>
      <c r="AQ375" s="134"/>
      <c r="AR375" s="134"/>
      <c r="AS375" s="134"/>
      <c r="AT375" s="134"/>
      <c r="AU375" s="134"/>
      <c r="AV375" s="134"/>
      <c r="AW375" s="134"/>
      <c r="AX375" s="134"/>
      <c r="AY375" s="134"/>
      <c r="AZ375" s="134"/>
      <c r="BA375" s="134"/>
      <c r="BB375" s="134"/>
      <c r="BC375" s="134"/>
      <c r="BD375" s="134"/>
      <c r="BE375" s="134"/>
      <c r="BF375" s="134"/>
      <c r="BG375" s="134"/>
      <c r="BH375" s="134"/>
      <c r="BI375" s="134"/>
      <c r="BJ375" s="134"/>
      <c r="BK375" s="134"/>
      <c r="BL375" s="134"/>
      <c r="BM375" s="134"/>
      <c r="BN375" s="134"/>
      <c r="BO375" s="134"/>
      <c r="BP375" s="134"/>
      <c r="BQ375" s="134"/>
      <c r="BR375" s="134"/>
      <c r="BS375" s="134"/>
      <c r="BT375" s="134"/>
      <c r="BU375" s="134"/>
      <c r="BV375" s="134"/>
      <c r="BW375" s="134"/>
      <c r="BX375" s="134"/>
      <c r="BY375" s="134"/>
      <c r="BZ375" s="134"/>
      <c r="CA375" s="134"/>
      <c r="CB375" s="134"/>
      <c r="CC375" s="134"/>
      <c r="CD375" s="134"/>
      <c r="CE375" s="134"/>
      <c r="CF375" s="134"/>
    </row>
    <row r="376" customFormat="false" ht="13.8" hidden="false" customHeight="false" outlineLevel="0" collapsed="false">
      <c r="A376" s="131"/>
      <c r="B376" s="35"/>
      <c r="C376" s="35"/>
      <c r="D376" s="35"/>
      <c r="E376" s="132"/>
      <c r="F376" s="122"/>
      <c r="G376" s="122"/>
      <c r="H376" s="133"/>
      <c r="I376" s="133"/>
      <c r="J376" s="133"/>
      <c r="K376" s="133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3"/>
      <c r="W376" s="133"/>
      <c r="X376" s="133"/>
      <c r="Y376" s="133"/>
      <c r="Z376" s="134"/>
      <c r="AA376" s="134"/>
      <c r="AB376" s="134"/>
      <c r="AC376" s="134"/>
      <c r="AD376" s="134"/>
      <c r="AE376" s="134"/>
      <c r="AF376" s="134"/>
      <c r="AG376" s="134"/>
      <c r="AH376" s="134"/>
      <c r="AI376" s="134"/>
      <c r="AJ376" s="134"/>
      <c r="AK376" s="134"/>
      <c r="AL376" s="134"/>
      <c r="AM376" s="134"/>
      <c r="AN376" s="134"/>
      <c r="AO376" s="134"/>
      <c r="AP376" s="134"/>
      <c r="AQ376" s="134"/>
      <c r="AR376" s="134"/>
      <c r="AS376" s="134"/>
      <c r="AT376" s="134"/>
      <c r="AU376" s="134"/>
      <c r="AV376" s="134"/>
      <c r="AW376" s="134"/>
      <c r="AX376" s="134"/>
      <c r="AY376" s="134"/>
      <c r="AZ376" s="134"/>
      <c r="BA376" s="134"/>
      <c r="BB376" s="134"/>
      <c r="BC376" s="134"/>
      <c r="BD376" s="134"/>
      <c r="BE376" s="134"/>
      <c r="BF376" s="134"/>
      <c r="BG376" s="134"/>
      <c r="BH376" s="134"/>
      <c r="BI376" s="134"/>
      <c r="BJ376" s="134"/>
      <c r="BK376" s="134"/>
      <c r="BL376" s="134"/>
      <c r="BM376" s="134"/>
      <c r="BN376" s="134"/>
      <c r="BO376" s="134"/>
      <c r="BP376" s="134"/>
      <c r="BQ376" s="134"/>
      <c r="BR376" s="134"/>
      <c r="BS376" s="134"/>
      <c r="BT376" s="134"/>
      <c r="BU376" s="134"/>
      <c r="BV376" s="134"/>
      <c r="BW376" s="134"/>
      <c r="BX376" s="134"/>
      <c r="BY376" s="134"/>
      <c r="BZ376" s="134"/>
      <c r="CA376" s="134"/>
      <c r="CB376" s="134"/>
      <c r="CC376" s="134"/>
      <c r="CD376" s="134"/>
      <c r="CE376" s="134"/>
      <c r="CF376" s="134"/>
    </row>
    <row r="377" customFormat="false" ht="13.8" hidden="false" customHeight="false" outlineLevel="0" collapsed="false">
      <c r="A377" s="131"/>
      <c r="B377" s="35"/>
      <c r="C377" s="35"/>
      <c r="D377" s="35"/>
      <c r="E377" s="132"/>
      <c r="F377" s="122"/>
      <c r="G377" s="122"/>
      <c r="H377" s="133"/>
      <c r="I377" s="133"/>
      <c r="J377" s="133"/>
      <c r="K377" s="133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3"/>
      <c r="W377" s="133"/>
      <c r="X377" s="133"/>
      <c r="Y377" s="133"/>
      <c r="Z377" s="134"/>
      <c r="AA377" s="134"/>
      <c r="AB377" s="134"/>
      <c r="AC377" s="134"/>
      <c r="AD377" s="134"/>
      <c r="AE377" s="134"/>
      <c r="AF377" s="134"/>
      <c r="AG377" s="134"/>
      <c r="AH377" s="134"/>
      <c r="AI377" s="134"/>
      <c r="AJ377" s="134"/>
      <c r="AK377" s="134"/>
      <c r="AL377" s="134"/>
      <c r="AM377" s="134"/>
      <c r="AN377" s="134"/>
      <c r="AO377" s="134"/>
      <c r="AP377" s="134"/>
      <c r="AQ377" s="134"/>
      <c r="AR377" s="134"/>
      <c r="AS377" s="134"/>
      <c r="AT377" s="134"/>
      <c r="AU377" s="134"/>
      <c r="AV377" s="134"/>
      <c r="AW377" s="134"/>
      <c r="AX377" s="134"/>
      <c r="AY377" s="134"/>
      <c r="AZ377" s="134"/>
      <c r="BA377" s="134"/>
      <c r="BB377" s="134"/>
      <c r="BC377" s="134"/>
      <c r="BD377" s="134"/>
      <c r="BE377" s="134"/>
      <c r="BF377" s="134"/>
      <c r="BG377" s="134"/>
      <c r="BH377" s="134"/>
      <c r="BI377" s="134"/>
      <c r="BJ377" s="134"/>
      <c r="BK377" s="134"/>
      <c r="BL377" s="134"/>
      <c r="BM377" s="134"/>
      <c r="BN377" s="134"/>
      <c r="BO377" s="134"/>
      <c r="BP377" s="134"/>
      <c r="BQ377" s="134"/>
      <c r="BR377" s="134"/>
      <c r="BS377" s="134"/>
      <c r="BT377" s="134"/>
      <c r="BU377" s="134"/>
      <c r="BV377" s="134"/>
      <c r="BW377" s="134"/>
      <c r="BX377" s="134"/>
      <c r="BY377" s="134"/>
      <c r="BZ377" s="134"/>
      <c r="CA377" s="134"/>
      <c r="CB377" s="134"/>
      <c r="CC377" s="134"/>
      <c r="CD377" s="134"/>
      <c r="CE377" s="134"/>
      <c r="CF377" s="134"/>
    </row>
    <row r="378" customFormat="false" ht="13.8" hidden="false" customHeight="false" outlineLevel="0" collapsed="false">
      <c r="A378" s="131"/>
      <c r="B378" s="35"/>
      <c r="C378" s="35"/>
      <c r="D378" s="35"/>
      <c r="E378" s="132"/>
      <c r="F378" s="122"/>
      <c r="G378" s="122"/>
      <c r="H378" s="133"/>
      <c r="I378" s="133"/>
      <c r="J378" s="133"/>
      <c r="K378" s="133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3"/>
      <c r="W378" s="133"/>
      <c r="X378" s="133"/>
      <c r="Y378" s="133"/>
      <c r="Z378" s="134"/>
      <c r="AA378" s="134"/>
      <c r="AB378" s="134"/>
      <c r="AC378" s="134"/>
      <c r="AD378" s="134"/>
      <c r="AE378" s="134"/>
      <c r="AF378" s="134"/>
      <c r="AG378" s="134"/>
      <c r="AH378" s="134"/>
      <c r="AI378" s="134"/>
      <c r="AJ378" s="134"/>
      <c r="AK378" s="134"/>
      <c r="AL378" s="134"/>
      <c r="AM378" s="134"/>
      <c r="AN378" s="134"/>
      <c r="AO378" s="134"/>
      <c r="AP378" s="134"/>
      <c r="AQ378" s="134"/>
      <c r="AR378" s="134"/>
      <c r="AS378" s="134"/>
      <c r="AT378" s="134"/>
      <c r="AU378" s="134"/>
      <c r="AV378" s="134"/>
      <c r="AW378" s="134"/>
      <c r="AX378" s="134"/>
      <c r="AY378" s="134"/>
      <c r="AZ378" s="134"/>
      <c r="BA378" s="134"/>
      <c r="BB378" s="134"/>
      <c r="BC378" s="134"/>
      <c r="BD378" s="134"/>
      <c r="BE378" s="134"/>
      <c r="BF378" s="134"/>
      <c r="BG378" s="134"/>
      <c r="BH378" s="134"/>
      <c r="BI378" s="134"/>
      <c r="BJ378" s="134"/>
      <c r="BK378" s="134"/>
      <c r="BL378" s="134"/>
      <c r="BM378" s="134"/>
      <c r="BN378" s="134"/>
      <c r="BO378" s="134"/>
      <c r="BP378" s="134"/>
      <c r="BQ378" s="134"/>
      <c r="BR378" s="134"/>
      <c r="BS378" s="134"/>
      <c r="BT378" s="134"/>
      <c r="BU378" s="134"/>
      <c r="BV378" s="134"/>
      <c r="BW378" s="134"/>
      <c r="BX378" s="134"/>
      <c r="BY378" s="134"/>
      <c r="BZ378" s="134"/>
      <c r="CA378" s="134"/>
      <c r="CB378" s="134"/>
      <c r="CC378" s="134"/>
      <c r="CD378" s="134"/>
      <c r="CE378" s="134"/>
      <c r="CF378" s="134"/>
    </row>
    <row r="379" customFormat="false" ht="13.8" hidden="false" customHeight="false" outlineLevel="0" collapsed="false">
      <c r="A379" s="131"/>
      <c r="B379" s="35"/>
      <c r="C379" s="35"/>
      <c r="D379" s="35"/>
      <c r="E379" s="132"/>
      <c r="F379" s="122"/>
      <c r="G379" s="122"/>
      <c r="H379" s="133"/>
      <c r="I379" s="133"/>
      <c r="J379" s="133"/>
      <c r="K379" s="133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3"/>
      <c r="W379" s="133"/>
      <c r="X379" s="133"/>
      <c r="Y379" s="133"/>
      <c r="Z379" s="134"/>
      <c r="AA379" s="134"/>
      <c r="AB379" s="134"/>
      <c r="AC379" s="134"/>
      <c r="AD379" s="134"/>
      <c r="AE379" s="134"/>
      <c r="AF379" s="134"/>
      <c r="AG379" s="134"/>
      <c r="AH379" s="134"/>
      <c r="AI379" s="134"/>
      <c r="AJ379" s="134"/>
      <c r="AK379" s="134"/>
      <c r="AL379" s="134"/>
      <c r="AM379" s="134"/>
      <c r="AN379" s="134"/>
      <c r="AO379" s="134"/>
      <c r="AP379" s="134"/>
      <c r="AQ379" s="134"/>
      <c r="AR379" s="134"/>
      <c r="AS379" s="134"/>
      <c r="AT379" s="134"/>
      <c r="AU379" s="134"/>
      <c r="AV379" s="134"/>
      <c r="AW379" s="134"/>
      <c r="AX379" s="134"/>
      <c r="AY379" s="134"/>
      <c r="AZ379" s="134"/>
      <c r="BA379" s="134"/>
      <c r="BB379" s="134"/>
      <c r="BC379" s="134"/>
      <c r="BD379" s="134"/>
      <c r="BE379" s="134"/>
      <c r="BF379" s="134"/>
      <c r="BG379" s="134"/>
      <c r="BH379" s="134"/>
      <c r="BI379" s="134"/>
      <c r="BJ379" s="134"/>
      <c r="BK379" s="134"/>
      <c r="BL379" s="134"/>
      <c r="BM379" s="134"/>
      <c r="BN379" s="134"/>
      <c r="BO379" s="134"/>
      <c r="BP379" s="134"/>
      <c r="BQ379" s="134"/>
      <c r="BR379" s="134"/>
      <c r="BS379" s="134"/>
      <c r="BT379" s="134"/>
      <c r="BU379" s="134"/>
      <c r="BV379" s="134"/>
      <c r="BW379" s="134"/>
      <c r="BX379" s="134"/>
      <c r="BY379" s="134"/>
      <c r="BZ379" s="134"/>
      <c r="CA379" s="134"/>
      <c r="CB379" s="134"/>
      <c r="CC379" s="134"/>
      <c r="CD379" s="134"/>
      <c r="CE379" s="134"/>
      <c r="CF379" s="134"/>
    </row>
    <row r="380" customFormat="false" ht="13.8" hidden="false" customHeight="false" outlineLevel="0" collapsed="false">
      <c r="A380" s="131"/>
      <c r="B380" s="35"/>
      <c r="C380" s="35"/>
      <c r="D380" s="35"/>
      <c r="E380" s="132"/>
      <c r="F380" s="122"/>
      <c r="G380" s="122"/>
      <c r="H380" s="133"/>
      <c r="I380" s="133"/>
      <c r="J380" s="133"/>
      <c r="K380" s="133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3"/>
      <c r="W380" s="133"/>
      <c r="X380" s="133"/>
      <c r="Y380" s="133"/>
      <c r="Z380" s="134"/>
      <c r="AA380" s="134"/>
      <c r="AB380" s="134"/>
      <c r="AC380" s="134"/>
      <c r="AD380" s="134"/>
      <c r="AE380" s="134"/>
      <c r="AF380" s="134"/>
      <c r="AG380" s="134"/>
      <c r="AH380" s="134"/>
      <c r="AI380" s="134"/>
      <c r="AJ380" s="134"/>
      <c r="AK380" s="134"/>
      <c r="AL380" s="134"/>
      <c r="AM380" s="134"/>
      <c r="AN380" s="134"/>
      <c r="AO380" s="134"/>
      <c r="AP380" s="134"/>
      <c r="AQ380" s="134"/>
      <c r="AR380" s="134"/>
      <c r="AS380" s="134"/>
      <c r="AT380" s="134"/>
      <c r="AU380" s="134"/>
      <c r="AV380" s="134"/>
      <c r="AW380" s="134"/>
      <c r="AX380" s="134"/>
      <c r="AY380" s="134"/>
      <c r="AZ380" s="134"/>
      <c r="BA380" s="134"/>
      <c r="BB380" s="134"/>
      <c r="BC380" s="134"/>
      <c r="BD380" s="134"/>
      <c r="BE380" s="134"/>
      <c r="BF380" s="134"/>
      <c r="BG380" s="134"/>
      <c r="BH380" s="134"/>
      <c r="BI380" s="134"/>
      <c r="BJ380" s="134"/>
      <c r="BK380" s="134"/>
      <c r="BL380" s="134"/>
      <c r="BM380" s="134"/>
      <c r="BN380" s="134"/>
      <c r="BO380" s="134"/>
      <c r="BP380" s="134"/>
      <c r="BQ380" s="134"/>
      <c r="BR380" s="134"/>
      <c r="BS380" s="134"/>
      <c r="BT380" s="134"/>
      <c r="BU380" s="134"/>
      <c r="BV380" s="134"/>
      <c r="BW380" s="134"/>
      <c r="BX380" s="134"/>
      <c r="BY380" s="134"/>
      <c r="BZ380" s="134"/>
      <c r="CA380" s="134"/>
      <c r="CB380" s="134"/>
      <c r="CC380" s="134"/>
      <c r="CD380" s="134"/>
      <c r="CE380" s="134"/>
      <c r="CF380" s="134"/>
    </row>
    <row r="381" customFormat="false" ht="13.8" hidden="false" customHeight="false" outlineLevel="0" collapsed="false">
      <c r="A381" s="131"/>
      <c r="B381" s="35"/>
      <c r="C381" s="35"/>
      <c r="D381" s="35"/>
      <c r="E381" s="132"/>
      <c r="F381" s="122"/>
      <c r="G381" s="122"/>
      <c r="H381" s="133"/>
      <c r="I381" s="133"/>
      <c r="J381" s="133"/>
      <c r="K381" s="133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3"/>
      <c r="W381" s="133"/>
      <c r="X381" s="133"/>
      <c r="Y381" s="133"/>
      <c r="Z381" s="134"/>
      <c r="AA381" s="134"/>
      <c r="AB381" s="134"/>
      <c r="AC381" s="134"/>
      <c r="AD381" s="134"/>
      <c r="AE381" s="134"/>
      <c r="AF381" s="134"/>
      <c r="AG381" s="134"/>
      <c r="AH381" s="134"/>
      <c r="AI381" s="134"/>
      <c r="AJ381" s="134"/>
      <c r="AK381" s="134"/>
      <c r="AL381" s="134"/>
      <c r="AM381" s="134"/>
      <c r="AN381" s="134"/>
      <c r="AO381" s="134"/>
      <c r="AP381" s="134"/>
      <c r="AQ381" s="134"/>
      <c r="AR381" s="134"/>
      <c r="AS381" s="134"/>
      <c r="AT381" s="134"/>
      <c r="AU381" s="134"/>
      <c r="AV381" s="134"/>
      <c r="AW381" s="134"/>
      <c r="AX381" s="134"/>
      <c r="AY381" s="134"/>
      <c r="AZ381" s="134"/>
      <c r="BA381" s="134"/>
      <c r="BB381" s="134"/>
      <c r="BC381" s="134"/>
      <c r="BD381" s="134"/>
      <c r="BE381" s="134"/>
      <c r="BF381" s="134"/>
      <c r="BG381" s="134"/>
      <c r="BH381" s="134"/>
      <c r="BI381" s="134"/>
      <c r="BJ381" s="134"/>
      <c r="BK381" s="134"/>
      <c r="BL381" s="134"/>
      <c r="BM381" s="134"/>
      <c r="BN381" s="134"/>
      <c r="BO381" s="134"/>
      <c r="BP381" s="134"/>
      <c r="BQ381" s="134"/>
      <c r="BR381" s="134"/>
      <c r="BS381" s="134"/>
      <c r="BT381" s="134"/>
      <c r="BU381" s="134"/>
      <c r="BV381" s="134"/>
      <c r="BW381" s="134"/>
      <c r="BX381" s="134"/>
      <c r="BY381" s="134"/>
      <c r="BZ381" s="134"/>
      <c r="CA381" s="134"/>
      <c r="CB381" s="134"/>
      <c r="CC381" s="134"/>
      <c r="CD381" s="134"/>
      <c r="CE381" s="134"/>
      <c r="CF381" s="134"/>
    </row>
    <row r="382" customFormat="false" ht="13.8" hidden="false" customHeight="false" outlineLevel="0" collapsed="false">
      <c r="A382" s="131"/>
      <c r="B382" s="35"/>
      <c r="C382" s="35"/>
      <c r="D382" s="35"/>
      <c r="E382" s="132"/>
      <c r="F382" s="122"/>
      <c r="G382" s="122"/>
      <c r="H382" s="133"/>
      <c r="I382" s="133"/>
      <c r="J382" s="133"/>
      <c r="K382" s="133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3"/>
      <c r="W382" s="133"/>
      <c r="X382" s="133"/>
      <c r="Y382" s="133"/>
      <c r="Z382" s="134"/>
      <c r="AA382" s="134"/>
      <c r="AB382" s="134"/>
      <c r="AC382" s="134"/>
      <c r="AD382" s="134"/>
      <c r="AE382" s="134"/>
      <c r="AF382" s="134"/>
      <c r="AG382" s="134"/>
      <c r="AH382" s="134"/>
      <c r="AI382" s="134"/>
      <c r="AJ382" s="134"/>
      <c r="AK382" s="134"/>
      <c r="AL382" s="134"/>
      <c r="AM382" s="134"/>
      <c r="AN382" s="134"/>
      <c r="AO382" s="134"/>
      <c r="AP382" s="134"/>
      <c r="AQ382" s="134"/>
      <c r="AR382" s="134"/>
      <c r="AS382" s="134"/>
      <c r="AT382" s="134"/>
      <c r="AU382" s="134"/>
      <c r="AV382" s="134"/>
      <c r="AW382" s="134"/>
      <c r="AX382" s="134"/>
      <c r="AY382" s="134"/>
      <c r="AZ382" s="134"/>
      <c r="BA382" s="134"/>
      <c r="BB382" s="134"/>
      <c r="BC382" s="134"/>
      <c r="BD382" s="134"/>
      <c r="BE382" s="134"/>
      <c r="BF382" s="134"/>
      <c r="BG382" s="134"/>
      <c r="BH382" s="134"/>
      <c r="BI382" s="134"/>
      <c r="BJ382" s="134"/>
      <c r="BK382" s="134"/>
      <c r="BL382" s="134"/>
      <c r="BM382" s="134"/>
      <c r="BN382" s="134"/>
      <c r="BO382" s="134"/>
      <c r="BP382" s="134"/>
      <c r="BQ382" s="134"/>
      <c r="BR382" s="134"/>
      <c r="BS382" s="134"/>
      <c r="BT382" s="134"/>
      <c r="BU382" s="134"/>
      <c r="BV382" s="134"/>
      <c r="BW382" s="134"/>
      <c r="BX382" s="134"/>
      <c r="BY382" s="134"/>
      <c r="BZ382" s="134"/>
      <c r="CA382" s="134"/>
      <c r="CB382" s="134"/>
      <c r="CC382" s="134"/>
      <c r="CD382" s="134"/>
      <c r="CE382" s="134"/>
      <c r="CF382" s="134"/>
    </row>
    <row r="383" customFormat="false" ht="13.8" hidden="false" customHeight="false" outlineLevel="0" collapsed="false">
      <c r="A383" s="131"/>
      <c r="B383" s="35"/>
      <c r="C383" s="35"/>
      <c r="D383" s="35"/>
      <c r="E383" s="132"/>
      <c r="F383" s="122"/>
      <c r="G383" s="122"/>
      <c r="H383" s="133"/>
      <c r="I383" s="133"/>
      <c r="J383" s="133"/>
      <c r="K383" s="133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3"/>
      <c r="W383" s="133"/>
      <c r="X383" s="133"/>
      <c r="Y383" s="133"/>
      <c r="Z383" s="134"/>
      <c r="AA383" s="134"/>
      <c r="AB383" s="134"/>
      <c r="AC383" s="134"/>
      <c r="AD383" s="134"/>
      <c r="AE383" s="134"/>
      <c r="AF383" s="134"/>
      <c r="AG383" s="134"/>
      <c r="AH383" s="134"/>
      <c r="AI383" s="134"/>
      <c r="AJ383" s="134"/>
      <c r="AK383" s="134"/>
      <c r="AL383" s="134"/>
      <c r="AM383" s="134"/>
      <c r="AN383" s="134"/>
      <c r="AO383" s="134"/>
      <c r="AP383" s="134"/>
      <c r="AQ383" s="134"/>
      <c r="AR383" s="134"/>
      <c r="AS383" s="134"/>
      <c r="AT383" s="134"/>
      <c r="AU383" s="134"/>
      <c r="AV383" s="134"/>
      <c r="AW383" s="134"/>
      <c r="AX383" s="134"/>
      <c r="AY383" s="134"/>
      <c r="AZ383" s="134"/>
      <c r="BA383" s="134"/>
      <c r="BB383" s="134"/>
      <c r="BC383" s="134"/>
      <c r="BD383" s="134"/>
      <c r="BE383" s="134"/>
      <c r="BF383" s="134"/>
      <c r="BG383" s="134"/>
      <c r="BH383" s="134"/>
      <c r="BI383" s="134"/>
      <c r="BJ383" s="134"/>
      <c r="BK383" s="134"/>
      <c r="BL383" s="134"/>
      <c r="BM383" s="134"/>
      <c r="BN383" s="134"/>
      <c r="BO383" s="134"/>
      <c r="BP383" s="134"/>
      <c r="BQ383" s="134"/>
      <c r="BR383" s="134"/>
      <c r="BS383" s="134"/>
      <c r="BT383" s="134"/>
      <c r="BU383" s="134"/>
      <c r="BV383" s="134"/>
      <c r="BW383" s="134"/>
      <c r="BX383" s="134"/>
      <c r="BY383" s="134"/>
      <c r="BZ383" s="134"/>
      <c r="CA383" s="134"/>
      <c r="CB383" s="134"/>
      <c r="CC383" s="134"/>
      <c r="CD383" s="134"/>
      <c r="CE383" s="134"/>
      <c r="CF383" s="134"/>
    </row>
    <row r="384" customFormat="false" ht="13.8" hidden="false" customHeight="false" outlineLevel="0" collapsed="false">
      <c r="A384" s="131"/>
      <c r="B384" s="35"/>
      <c r="C384" s="35"/>
      <c r="D384" s="35"/>
      <c r="E384" s="132"/>
      <c r="F384" s="122"/>
      <c r="G384" s="122"/>
      <c r="H384" s="133"/>
      <c r="I384" s="133"/>
      <c r="J384" s="133"/>
      <c r="K384" s="133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3"/>
      <c r="W384" s="133"/>
      <c r="X384" s="133"/>
      <c r="Y384" s="133"/>
      <c r="Z384" s="134"/>
      <c r="AA384" s="134"/>
      <c r="AB384" s="134"/>
      <c r="AC384" s="134"/>
      <c r="AD384" s="134"/>
      <c r="AE384" s="134"/>
      <c r="AF384" s="134"/>
      <c r="AG384" s="134"/>
      <c r="AH384" s="134"/>
      <c r="AI384" s="134"/>
      <c r="AJ384" s="134"/>
      <c r="AK384" s="134"/>
      <c r="AL384" s="134"/>
      <c r="AM384" s="134"/>
      <c r="AN384" s="134"/>
      <c r="AO384" s="134"/>
      <c r="AP384" s="134"/>
      <c r="AQ384" s="134"/>
      <c r="AR384" s="134"/>
      <c r="AS384" s="134"/>
      <c r="AT384" s="134"/>
      <c r="AU384" s="134"/>
      <c r="AV384" s="134"/>
      <c r="AW384" s="134"/>
      <c r="AX384" s="134"/>
      <c r="AY384" s="134"/>
      <c r="AZ384" s="134"/>
      <c r="BA384" s="134"/>
      <c r="BB384" s="134"/>
      <c r="BC384" s="134"/>
      <c r="BD384" s="134"/>
      <c r="BE384" s="134"/>
      <c r="BF384" s="134"/>
      <c r="BG384" s="134"/>
      <c r="BH384" s="134"/>
      <c r="BI384" s="134"/>
      <c r="BJ384" s="134"/>
      <c r="BK384" s="134"/>
      <c r="BL384" s="134"/>
      <c r="BM384" s="134"/>
      <c r="BN384" s="134"/>
      <c r="BO384" s="134"/>
      <c r="BP384" s="134"/>
      <c r="BQ384" s="134"/>
      <c r="BR384" s="134"/>
      <c r="BS384" s="134"/>
      <c r="BT384" s="134"/>
      <c r="BU384" s="134"/>
      <c r="BV384" s="134"/>
      <c r="BW384" s="134"/>
      <c r="BX384" s="134"/>
      <c r="BY384" s="134"/>
      <c r="BZ384" s="134"/>
      <c r="CA384" s="134"/>
      <c r="CB384" s="134"/>
      <c r="CC384" s="134"/>
      <c r="CD384" s="134"/>
      <c r="CE384" s="134"/>
      <c r="CF384" s="134"/>
    </row>
    <row r="385" customFormat="false" ht="13.8" hidden="false" customHeight="false" outlineLevel="0" collapsed="false">
      <c r="A385" s="131"/>
      <c r="B385" s="35"/>
      <c r="C385" s="35"/>
      <c r="D385" s="35"/>
      <c r="E385" s="132"/>
      <c r="F385" s="122"/>
      <c r="G385" s="122"/>
      <c r="H385" s="133"/>
      <c r="I385" s="133"/>
      <c r="J385" s="133"/>
      <c r="K385" s="133"/>
      <c r="L385" s="135"/>
      <c r="M385" s="135"/>
      <c r="N385" s="135"/>
      <c r="O385" s="135"/>
      <c r="P385" s="135"/>
      <c r="Q385" s="135"/>
      <c r="R385" s="135"/>
      <c r="S385" s="135"/>
      <c r="T385" s="135"/>
      <c r="U385" s="135"/>
      <c r="V385" s="133"/>
      <c r="W385" s="133"/>
      <c r="X385" s="133"/>
      <c r="Y385" s="133"/>
      <c r="Z385" s="135"/>
      <c r="AA385" s="135"/>
      <c r="AB385" s="135"/>
      <c r="AC385" s="135"/>
      <c r="AD385" s="135"/>
      <c r="AE385" s="135"/>
      <c r="AF385" s="135"/>
      <c r="AG385" s="135"/>
      <c r="AH385" s="135"/>
      <c r="AI385" s="135"/>
      <c r="AJ385" s="135"/>
      <c r="AK385" s="135"/>
      <c r="AL385" s="135"/>
      <c r="AM385" s="135"/>
      <c r="AN385" s="135"/>
      <c r="AO385" s="135"/>
      <c r="AP385" s="135"/>
      <c r="AQ385" s="135"/>
      <c r="AR385" s="135"/>
      <c r="AS385" s="135"/>
      <c r="AT385" s="135"/>
      <c r="AU385" s="135"/>
      <c r="AV385" s="135"/>
      <c r="AW385" s="135"/>
      <c r="AX385" s="135"/>
      <c r="AY385" s="135"/>
      <c r="AZ385" s="135"/>
      <c r="BA385" s="135"/>
      <c r="BB385" s="135"/>
      <c r="BC385" s="135"/>
      <c r="BD385" s="135"/>
      <c r="BE385" s="135"/>
      <c r="BF385" s="135"/>
      <c r="BG385" s="135"/>
      <c r="BH385" s="135"/>
      <c r="BI385" s="135"/>
      <c r="BJ385" s="135"/>
      <c r="BK385" s="135"/>
      <c r="BL385" s="135"/>
      <c r="BM385" s="135"/>
      <c r="BN385" s="135"/>
      <c r="BO385" s="135"/>
      <c r="BP385" s="135"/>
      <c r="BQ385" s="135"/>
      <c r="BR385" s="135"/>
      <c r="BS385" s="135"/>
      <c r="BT385" s="135"/>
      <c r="BU385" s="135"/>
      <c r="BV385" s="135"/>
      <c r="BW385" s="135"/>
      <c r="BX385" s="135"/>
      <c r="BY385" s="135"/>
      <c r="BZ385" s="135"/>
      <c r="CA385" s="135"/>
      <c r="CB385" s="135"/>
      <c r="CC385" s="135"/>
      <c r="CD385" s="135"/>
      <c r="CE385" s="135"/>
      <c r="CF385" s="135"/>
    </row>
    <row r="386" customFormat="false" ht="13.8" hidden="false" customHeight="false" outlineLevel="0" collapsed="false">
      <c r="A386" s="131"/>
      <c r="B386" s="35"/>
      <c r="C386" s="35"/>
      <c r="D386" s="35"/>
      <c r="E386" s="132"/>
      <c r="F386" s="122"/>
      <c r="G386" s="122"/>
      <c r="H386" s="133"/>
      <c r="I386" s="133"/>
      <c r="J386" s="133"/>
      <c r="K386" s="133"/>
      <c r="L386" s="135"/>
      <c r="M386" s="135"/>
      <c r="N386" s="135"/>
      <c r="O386" s="135"/>
      <c r="P386" s="135"/>
      <c r="Q386" s="135"/>
      <c r="R386" s="135"/>
      <c r="S386" s="135"/>
      <c r="T386" s="135"/>
      <c r="U386" s="135"/>
      <c r="V386" s="133"/>
      <c r="W386" s="133"/>
      <c r="X386" s="133"/>
      <c r="Y386" s="133"/>
      <c r="Z386" s="135"/>
      <c r="AA386" s="135"/>
      <c r="AB386" s="135"/>
      <c r="AC386" s="135"/>
      <c r="AD386" s="135"/>
      <c r="AE386" s="135"/>
      <c r="AF386" s="135"/>
      <c r="AG386" s="135"/>
      <c r="AH386" s="135"/>
      <c r="AI386" s="135"/>
      <c r="AJ386" s="135"/>
      <c r="AK386" s="135"/>
      <c r="AL386" s="135"/>
      <c r="AM386" s="135"/>
      <c r="AN386" s="135"/>
      <c r="AO386" s="135"/>
      <c r="AP386" s="135"/>
      <c r="AQ386" s="135"/>
      <c r="AR386" s="135"/>
      <c r="AS386" s="135"/>
      <c r="AT386" s="135"/>
      <c r="AU386" s="135"/>
      <c r="AV386" s="135"/>
      <c r="AW386" s="135"/>
      <c r="AX386" s="135"/>
      <c r="AY386" s="135"/>
      <c r="AZ386" s="135"/>
      <c r="BA386" s="135"/>
      <c r="BB386" s="135"/>
      <c r="BC386" s="135"/>
      <c r="BD386" s="135"/>
      <c r="BE386" s="135"/>
      <c r="BF386" s="135"/>
      <c r="BG386" s="135"/>
      <c r="BH386" s="135"/>
      <c r="BI386" s="135"/>
      <c r="BJ386" s="135"/>
      <c r="BK386" s="135"/>
      <c r="BL386" s="135"/>
      <c r="BM386" s="135"/>
      <c r="BN386" s="135"/>
      <c r="BO386" s="135"/>
      <c r="BP386" s="135"/>
      <c r="BQ386" s="135"/>
      <c r="BR386" s="135"/>
      <c r="BS386" s="135"/>
      <c r="BT386" s="135"/>
      <c r="BU386" s="135"/>
      <c r="BV386" s="135"/>
      <c r="BW386" s="135"/>
      <c r="BX386" s="135"/>
      <c r="BY386" s="135"/>
      <c r="BZ386" s="135"/>
      <c r="CA386" s="135"/>
      <c r="CB386" s="135"/>
      <c r="CC386" s="135"/>
      <c r="CD386" s="135"/>
      <c r="CE386" s="135"/>
      <c r="CF386" s="135"/>
    </row>
    <row r="387" customFormat="false" ht="13.8" hidden="false" customHeight="false" outlineLevel="0" collapsed="false">
      <c r="A387" s="131"/>
      <c r="B387" s="35"/>
      <c r="C387" s="35"/>
      <c r="D387" s="35"/>
      <c r="E387" s="132"/>
      <c r="F387" s="122"/>
      <c r="G387" s="122"/>
      <c r="H387" s="133"/>
      <c r="I387" s="133"/>
      <c r="J387" s="133"/>
      <c r="K387" s="133"/>
      <c r="L387" s="135"/>
      <c r="M387" s="135"/>
      <c r="N387" s="135"/>
      <c r="O387" s="135"/>
      <c r="P387" s="135"/>
      <c r="Q387" s="135"/>
      <c r="R387" s="135"/>
      <c r="S387" s="135"/>
      <c r="T387" s="135"/>
      <c r="U387" s="135"/>
      <c r="V387" s="133"/>
      <c r="W387" s="133"/>
      <c r="X387" s="133"/>
      <c r="Y387" s="133"/>
      <c r="Z387" s="135"/>
      <c r="AA387" s="135"/>
      <c r="AB387" s="135"/>
      <c r="AC387" s="135"/>
      <c r="AD387" s="135"/>
      <c r="AE387" s="135"/>
      <c r="AF387" s="135"/>
      <c r="AG387" s="135"/>
      <c r="AH387" s="135"/>
      <c r="AI387" s="135"/>
      <c r="AJ387" s="135"/>
      <c r="AK387" s="135"/>
      <c r="AL387" s="135"/>
      <c r="AM387" s="135"/>
      <c r="AN387" s="135"/>
      <c r="AO387" s="135"/>
      <c r="AP387" s="135"/>
      <c r="AQ387" s="135"/>
      <c r="AR387" s="135"/>
      <c r="AS387" s="135"/>
      <c r="AT387" s="135"/>
      <c r="AU387" s="135"/>
      <c r="AV387" s="135"/>
      <c r="AW387" s="135"/>
      <c r="AX387" s="135"/>
      <c r="AY387" s="135"/>
      <c r="AZ387" s="135"/>
      <c r="BA387" s="135"/>
      <c r="BB387" s="135"/>
      <c r="BC387" s="135"/>
      <c r="BD387" s="135"/>
      <c r="BE387" s="135"/>
      <c r="BF387" s="135"/>
      <c r="BG387" s="135"/>
      <c r="BH387" s="135"/>
      <c r="BI387" s="135"/>
      <c r="BJ387" s="135"/>
      <c r="BK387" s="135"/>
      <c r="BL387" s="135"/>
      <c r="BM387" s="135"/>
      <c r="BN387" s="135"/>
      <c r="BO387" s="135"/>
      <c r="BP387" s="135"/>
      <c r="BQ387" s="135"/>
      <c r="BR387" s="135"/>
      <c r="BS387" s="135"/>
      <c r="BT387" s="135"/>
      <c r="BU387" s="135"/>
      <c r="BV387" s="135"/>
      <c r="BW387" s="135"/>
      <c r="BX387" s="135"/>
      <c r="BY387" s="135"/>
      <c r="BZ387" s="135"/>
      <c r="CA387" s="135"/>
      <c r="CB387" s="135"/>
      <c r="CC387" s="135"/>
      <c r="CD387" s="135"/>
      <c r="CE387" s="135"/>
      <c r="CF387" s="135"/>
    </row>
    <row r="388" customFormat="false" ht="13.8" hidden="false" customHeight="false" outlineLevel="0" collapsed="false">
      <c r="A388" s="131"/>
      <c r="B388" s="35"/>
      <c r="C388" s="35"/>
      <c r="D388" s="35"/>
      <c r="E388" s="132"/>
      <c r="F388" s="122"/>
      <c r="G388" s="122"/>
      <c r="H388" s="133"/>
      <c r="I388" s="133"/>
      <c r="J388" s="133"/>
      <c r="K388" s="133"/>
      <c r="L388" s="135"/>
      <c r="M388" s="135"/>
      <c r="N388" s="135"/>
      <c r="O388" s="135"/>
      <c r="P388" s="135"/>
      <c r="Q388" s="135"/>
      <c r="R388" s="135"/>
      <c r="S388" s="135"/>
      <c r="T388" s="135"/>
      <c r="U388" s="135"/>
      <c r="V388" s="133"/>
      <c r="W388" s="133"/>
      <c r="X388" s="133"/>
      <c r="Y388" s="133"/>
      <c r="Z388" s="135"/>
      <c r="AA388" s="135"/>
      <c r="AB388" s="135"/>
      <c r="AC388" s="135"/>
      <c r="AD388" s="135"/>
      <c r="AE388" s="135"/>
      <c r="AF388" s="135"/>
      <c r="AG388" s="135"/>
      <c r="AH388" s="135"/>
      <c r="AI388" s="135"/>
      <c r="AJ388" s="135"/>
      <c r="AK388" s="135"/>
      <c r="AL388" s="135"/>
      <c r="AM388" s="135"/>
      <c r="AN388" s="135"/>
      <c r="AO388" s="135"/>
      <c r="AP388" s="135"/>
      <c r="AQ388" s="135"/>
      <c r="AR388" s="135"/>
      <c r="AS388" s="135"/>
      <c r="AT388" s="135"/>
      <c r="AU388" s="135"/>
      <c r="AV388" s="135"/>
      <c r="AW388" s="135"/>
      <c r="AX388" s="135"/>
      <c r="AY388" s="135"/>
      <c r="AZ388" s="135"/>
      <c r="BA388" s="135"/>
      <c r="BB388" s="135"/>
      <c r="BC388" s="135"/>
      <c r="BD388" s="135"/>
      <c r="BE388" s="135"/>
      <c r="BF388" s="135"/>
      <c r="BG388" s="135"/>
      <c r="BH388" s="135"/>
      <c r="BI388" s="135"/>
      <c r="BJ388" s="135"/>
      <c r="BK388" s="135"/>
      <c r="BL388" s="135"/>
      <c r="BM388" s="135"/>
      <c r="BN388" s="135"/>
      <c r="BO388" s="135"/>
      <c r="BP388" s="135"/>
      <c r="BQ388" s="135"/>
      <c r="BR388" s="135"/>
      <c r="BS388" s="135"/>
      <c r="BT388" s="135"/>
      <c r="BU388" s="135"/>
      <c r="BV388" s="135"/>
      <c r="BW388" s="135"/>
      <c r="BX388" s="135"/>
      <c r="BY388" s="135"/>
      <c r="BZ388" s="135"/>
      <c r="CA388" s="135"/>
      <c r="CB388" s="135"/>
      <c r="CC388" s="135"/>
      <c r="CD388" s="135"/>
      <c r="CE388" s="135"/>
      <c r="CF388" s="135"/>
    </row>
    <row r="389" customFormat="false" ht="13.8" hidden="false" customHeight="false" outlineLevel="0" collapsed="false">
      <c r="A389" s="131"/>
      <c r="B389" s="35"/>
      <c r="C389" s="35"/>
      <c r="D389" s="35"/>
      <c r="E389" s="132"/>
      <c r="F389" s="122"/>
      <c r="G389" s="122"/>
      <c r="H389" s="133"/>
      <c r="I389" s="133"/>
      <c r="J389" s="133"/>
      <c r="K389" s="133"/>
      <c r="L389" s="135"/>
      <c r="M389" s="135"/>
      <c r="N389" s="135"/>
      <c r="O389" s="135"/>
      <c r="P389" s="135"/>
      <c r="Q389" s="135"/>
      <c r="R389" s="135"/>
      <c r="S389" s="135"/>
      <c r="T389" s="135"/>
      <c r="U389" s="135"/>
      <c r="V389" s="133"/>
      <c r="W389" s="133"/>
      <c r="X389" s="133"/>
      <c r="Y389" s="133"/>
      <c r="Z389" s="135"/>
      <c r="AA389" s="135"/>
      <c r="AB389" s="135"/>
      <c r="AC389" s="135"/>
      <c r="AD389" s="135"/>
      <c r="AE389" s="135"/>
      <c r="AF389" s="135"/>
      <c r="AG389" s="135"/>
      <c r="AH389" s="135"/>
      <c r="AI389" s="135"/>
      <c r="AJ389" s="135"/>
      <c r="AK389" s="135"/>
      <c r="AL389" s="135"/>
      <c r="AM389" s="135"/>
      <c r="AN389" s="135"/>
      <c r="AO389" s="135"/>
      <c r="AP389" s="135"/>
      <c r="AQ389" s="135"/>
      <c r="AR389" s="135"/>
      <c r="AS389" s="135"/>
      <c r="AT389" s="135"/>
      <c r="AU389" s="135"/>
      <c r="AV389" s="135"/>
      <c r="AW389" s="135"/>
      <c r="AX389" s="135"/>
      <c r="AY389" s="135"/>
      <c r="AZ389" s="135"/>
      <c r="BA389" s="135"/>
      <c r="BB389" s="135"/>
      <c r="BC389" s="135"/>
      <c r="BD389" s="135"/>
      <c r="BE389" s="135"/>
      <c r="BF389" s="135"/>
      <c r="BG389" s="135"/>
      <c r="BH389" s="135"/>
      <c r="BI389" s="135"/>
      <c r="BJ389" s="135"/>
      <c r="BK389" s="135"/>
      <c r="BL389" s="135"/>
      <c r="BM389" s="135"/>
      <c r="BN389" s="135"/>
      <c r="BO389" s="135"/>
      <c r="BP389" s="135"/>
      <c r="BQ389" s="135"/>
      <c r="BR389" s="135"/>
      <c r="BS389" s="135"/>
      <c r="BT389" s="135"/>
      <c r="BU389" s="135"/>
      <c r="BV389" s="135"/>
      <c r="BW389" s="135"/>
      <c r="BX389" s="135"/>
      <c r="BY389" s="135"/>
      <c r="BZ389" s="135"/>
      <c r="CA389" s="135"/>
      <c r="CB389" s="135"/>
      <c r="CC389" s="135"/>
      <c r="CD389" s="135"/>
      <c r="CE389" s="135"/>
      <c r="CF389" s="135"/>
    </row>
  </sheetData>
  <mergeCells count="24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176:D176"/>
    <mergeCell ref="A179:D179"/>
    <mergeCell ref="A180:D180"/>
    <mergeCell ref="A181:D181"/>
    <mergeCell ref="A183:D183"/>
    <mergeCell ref="A185:D185"/>
    <mergeCell ref="A186:D186"/>
    <mergeCell ref="A187:D187"/>
    <mergeCell ref="A188:D188"/>
    <mergeCell ref="A189:D189"/>
  </mergeCells>
  <conditionalFormatting sqref="A1:A389">
    <cfRule type="expression" priority="2" aboveAverage="0" equalAverage="0" bottom="0" percent="0" rank="0" text="" dxfId="0">
      <formula>LEN(TRIM(A1))&gt;0</formula>
    </cfRule>
  </conditionalFormatting>
  <hyperlinks>
    <hyperlink ref="A3" r:id="rId1" location="gid=317772187" display="Previous year: https://docs.google.com/spreadsheets/d/1UEjkTXgGzRBf4GbDwcwlQylGma26BNMG_5EVeJpm1Ow/"/>
    <hyperlink ref="AE41" r:id="rId2" display="Valdosta Spill&#10;100,000 G.&#10;Williamsburg Drive into Three Mile Branch&#10;https://wwals.net/?p=63896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G100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:A"/>
    </sheetView>
  </sheetViews>
  <sheetFormatPr defaultColWidth="12.6328125" defaultRowHeight="15" zeroHeight="false" outlineLevelRow="0" outlineLevelCol="0"/>
  <cols>
    <col collapsed="false" customWidth="true" hidden="false" outlineLevel="0" max="2" min="2" style="0" width="9.75"/>
    <col collapsed="false" customWidth="true" hidden="false" outlineLevel="0" max="3" min="3" style="0" width="7.63"/>
    <col collapsed="false" customWidth="true" hidden="false" outlineLevel="0" max="4" min="4" style="0" width="7.88"/>
    <col collapsed="false" customWidth="true" hidden="false" outlineLevel="0" max="6" min="6" style="0" width="10.75"/>
  </cols>
  <sheetData>
    <row r="1" customFormat="false" ht="15" hidden="false" customHeight="false" outlineLevel="0" collapsed="false">
      <c r="A1" s="136" t="s">
        <v>456</v>
      </c>
      <c r="B1" s="136" t="s">
        <v>457</v>
      </c>
      <c r="C1" s="136" t="s">
        <v>458</v>
      </c>
      <c r="D1" s="136" t="s">
        <v>459</v>
      </c>
      <c r="E1" s="137" t="s">
        <v>460</v>
      </c>
      <c r="F1" s="138" t="s">
        <v>461</v>
      </c>
      <c r="G1" s="136" t="s">
        <v>462</v>
      </c>
      <c r="H1" s="136" t="s">
        <v>463</v>
      </c>
      <c r="I1" s="136" t="s">
        <v>464</v>
      </c>
      <c r="J1" s="137" t="s">
        <v>465</v>
      </c>
      <c r="K1" s="136" t="s">
        <v>466</v>
      </c>
      <c r="L1" s="136" t="s">
        <v>467</v>
      </c>
      <c r="M1" s="136" t="s">
        <v>468</v>
      </c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</row>
    <row r="2" customFormat="false" ht="15" hidden="false" customHeight="false" outlineLevel="0" collapsed="false">
      <c r="A2" s="136" t="s">
        <v>469</v>
      </c>
      <c r="B2" s="139" t="n">
        <v>44927</v>
      </c>
      <c r="C2" s="136"/>
      <c r="D2" s="136"/>
      <c r="E2" s="136" t="s">
        <v>470</v>
      </c>
      <c r="F2" s="138" t="s">
        <v>471</v>
      </c>
      <c r="G2" s="136"/>
      <c r="H2" s="136"/>
      <c r="I2" s="136"/>
      <c r="J2" s="136"/>
      <c r="K2" s="136" t="s">
        <v>472</v>
      </c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</row>
    <row r="3" customFormat="false" ht="15" hidden="false" customHeight="false" outlineLevel="0" collapsed="false">
      <c r="A3" s="136"/>
      <c r="B3" s="139"/>
      <c r="C3" s="136"/>
      <c r="D3" s="136"/>
      <c r="E3" s="136"/>
      <c r="F3" s="138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</row>
    <row r="4" customFormat="false" ht="15" hidden="false" customHeight="false" outlineLevel="0" collapsed="false">
      <c r="A4" s="140" t="s">
        <v>473</v>
      </c>
      <c r="B4" s="141" t="n">
        <v>44972</v>
      </c>
      <c r="C4" s="140" t="s">
        <v>474</v>
      </c>
      <c r="D4" s="140" t="s">
        <v>475</v>
      </c>
      <c r="E4" s="140" t="s">
        <v>476</v>
      </c>
      <c r="F4" s="142" t="n">
        <v>672250</v>
      </c>
      <c r="G4" s="140" t="s">
        <v>477</v>
      </c>
      <c r="H4" s="140" t="s">
        <v>478</v>
      </c>
      <c r="I4" s="140" t="s">
        <v>479</v>
      </c>
      <c r="J4" s="140" t="s">
        <v>480</v>
      </c>
      <c r="K4" s="140" t="s">
        <v>481</v>
      </c>
      <c r="L4" s="140" t="s">
        <v>402</v>
      </c>
      <c r="M4" s="143" t="s">
        <v>482</v>
      </c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</row>
    <row r="5" customFormat="false" ht="15" hidden="false" customHeight="false" outlineLevel="0" collapsed="false">
      <c r="A5" s="140" t="s">
        <v>473</v>
      </c>
      <c r="B5" s="141" t="n">
        <v>44977</v>
      </c>
      <c r="C5" s="140" t="s">
        <v>474</v>
      </c>
      <c r="D5" s="140" t="s">
        <v>475</v>
      </c>
      <c r="E5" s="140" t="s">
        <v>476</v>
      </c>
      <c r="F5" s="142" t="n">
        <v>171750</v>
      </c>
      <c r="G5" s="140" t="s">
        <v>477</v>
      </c>
      <c r="H5" s="140" t="s">
        <v>478</v>
      </c>
      <c r="I5" s="140" t="s">
        <v>479</v>
      </c>
      <c r="J5" s="140" t="s">
        <v>483</v>
      </c>
      <c r="K5" s="140" t="s">
        <v>481</v>
      </c>
      <c r="L5" s="140" t="s">
        <v>402</v>
      </c>
      <c r="M5" s="143" t="s">
        <v>484</v>
      </c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customFormat="false" ht="15" hidden="false" customHeight="false" outlineLevel="0" collapsed="false">
      <c r="A6" s="140" t="s">
        <v>473</v>
      </c>
      <c r="B6" s="141" t="n">
        <v>44979</v>
      </c>
      <c r="C6" s="140" t="s">
        <v>474</v>
      </c>
      <c r="D6" s="140" t="s">
        <v>475</v>
      </c>
      <c r="E6" s="140" t="s">
        <v>476</v>
      </c>
      <c r="F6" s="142" t="n">
        <v>119000</v>
      </c>
      <c r="G6" s="140" t="s">
        <v>477</v>
      </c>
      <c r="H6" s="140" t="s">
        <v>478</v>
      </c>
      <c r="I6" s="140" t="s">
        <v>479</v>
      </c>
      <c r="J6" s="140" t="s">
        <v>483</v>
      </c>
      <c r="K6" s="140" t="s">
        <v>481</v>
      </c>
      <c r="L6" s="140" t="s">
        <v>402</v>
      </c>
      <c r="M6" s="143" t="s">
        <v>485</v>
      </c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</row>
    <row r="7" customFormat="false" ht="15" hidden="false" customHeight="false" outlineLevel="0" collapsed="false">
      <c r="A7" s="140" t="s">
        <v>473</v>
      </c>
      <c r="B7" s="141" t="n">
        <v>45113</v>
      </c>
      <c r="C7" s="140" t="s">
        <v>474</v>
      </c>
      <c r="D7" s="140" t="s">
        <v>475</v>
      </c>
      <c r="E7" s="140" t="s">
        <v>486</v>
      </c>
      <c r="F7" s="142" t="n">
        <v>194251</v>
      </c>
      <c r="G7" s="140" t="s">
        <v>477</v>
      </c>
      <c r="H7" s="140" t="s">
        <v>478</v>
      </c>
      <c r="I7" s="140" t="s">
        <v>479</v>
      </c>
      <c r="J7" s="140" t="s">
        <v>487</v>
      </c>
      <c r="K7" s="140" t="s">
        <v>481</v>
      </c>
      <c r="L7" s="140" t="s">
        <v>402</v>
      </c>
      <c r="M7" s="144" t="s">
        <v>488</v>
      </c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</row>
    <row r="8" customFormat="false" ht="15" hidden="false" customHeight="false" outlineLevel="0" collapsed="false">
      <c r="A8" s="140" t="s">
        <v>473</v>
      </c>
      <c r="B8" s="145" t="n">
        <v>45160</v>
      </c>
      <c r="C8" s="140" t="s">
        <v>474</v>
      </c>
      <c r="D8" s="140" t="s">
        <v>475</v>
      </c>
      <c r="E8" s="140" t="s">
        <v>486</v>
      </c>
      <c r="F8" s="142" t="n">
        <v>15000</v>
      </c>
      <c r="G8" s="140" t="s">
        <v>477</v>
      </c>
      <c r="H8" s="140" t="s">
        <v>478</v>
      </c>
      <c r="I8" s="140" t="s">
        <v>479</v>
      </c>
      <c r="J8" s="140" t="s">
        <v>489</v>
      </c>
      <c r="K8" s="140" t="s">
        <v>481</v>
      </c>
      <c r="L8" s="140" t="s">
        <v>402</v>
      </c>
      <c r="M8" s="143" t="s">
        <v>490</v>
      </c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</row>
    <row r="9" customFormat="false" ht="15" hidden="false" customHeight="false" outlineLevel="0" collapsed="false">
      <c r="A9" s="136" t="s">
        <v>402</v>
      </c>
      <c r="B9" s="140" t="n">
        <v>2023</v>
      </c>
      <c r="C9" s="140" t="s">
        <v>474</v>
      </c>
      <c r="D9" s="140" t="s">
        <v>475</v>
      </c>
      <c r="E9" s="140" t="s">
        <v>486</v>
      </c>
      <c r="F9" s="138" t="n">
        <f aca="false">SUM(F4:F8)</f>
        <v>1172251</v>
      </c>
      <c r="G9" s="140" t="s">
        <v>477</v>
      </c>
      <c r="H9" s="140" t="s">
        <v>478</v>
      </c>
      <c r="I9" s="140" t="s">
        <v>479</v>
      </c>
      <c r="J9" s="140" t="s">
        <v>489</v>
      </c>
      <c r="K9" s="140" t="s">
        <v>481</v>
      </c>
      <c r="L9" s="140" t="s">
        <v>402</v>
      </c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</row>
    <row r="10" customFormat="false" ht="15" hidden="false" customHeight="false" outlineLevel="0" collapsed="false">
      <c r="A10" s="140"/>
      <c r="B10" s="140"/>
      <c r="C10" s="140"/>
      <c r="D10" s="140"/>
      <c r="E10" s="140"/>
      <c r="F10" s="142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</row>
    <row r="11" customFormat="false" ht="15" hidden="false" customHeight="false" outlineLevel="0" collapsed="false">
      <c r="A11" s="146" t="s">
        <v>491</v>
      </c>
      <c r="B11" s="147" t="n">
        <v>44965</v>
      </c>
      <c r="C11" s="146" t="s">
        <v>474</v>
      </c>
      <c r="D11" s="146" t="s">
        <v>492</v>
      </c>
      <c r="E11" s="146" t="s">
        <v>493</v>
      </c>
      <c r="F11" s="148" t="n">
        <v>1170</v>
      </c>
      <c r="G11" s="146" t="s">
        <v>477</v>
      </c>
      <c r="H11" s="146" t="s">
        <v>478</v>
      </c>
      <c r="I11" s="146" t="s">
        <v>479</v>
      </c>
      <c r="J11" s="146" t="s">
        <v>480</v>
      </c>
      <c r="K11" s="146" t="s">
        <v>494</v>
      </c>
      <c r="L11" s="146" t="s">
        <v>121</v>
      </c>
      <c r="M11" s="149" t="s">
        <v>495</v>
      </c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</row>
    <row r="12" customFormat="false" ht="15" hidden="false" customHeight="false" outlineLevel="0" collapsed="false">
      <c r="A12" s="146" t="s">
        <v>491</v>
      </c>
      <c r="B12" s="147" t="n">
        <v>45124</v>
      </c>
      <c r="C12" s="146" t="s">
        <v>474</v>
      </c>
      <c r="D12" s="146" t="s">
        <v>492</v>
      </c>
      <c r="E12" s="146" t="s">
        <v>496</v>
      </c>
      <c r="F12" s="148" t="n">
        <v>6000</v>
      </c>
      <c r="G12" s="146" t="s">
        <v>477</v>
      </c>
      <c r="H12" s="146" t="s">
        <v>478</v>
      </c>
      <c r="I12" s="146" t="s">
        <v>479</v>
      </c>
      <c r="J12" s="146" t="s">
        <v>480</v>
      </c>
      <c r="K12" s="146" t="s">
        <v>494</v>
      </c>
      <c r="L12" s="146" t="s">
        <v>497</v>
      </c>
      <c r="M12" s="149" t="s">
        <v>498</v>
      </c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</row>
    <row r="13" customFormat="false" ht="15" hidden="false" customHeight="false" outlineLevel="0" collapsed="false">
      <c r="A13" s="150" t="s">
        <v>121</v>
      </c>
      <c r="B13" s="147" t="n">
        <v>44965</v>
      </c>
      <c r="C13" s="146" t="s">
        <v>474</v>
      </c>
      <c r="D13" s="146" t="s">
        <v>492</v>
      </c>
      <c r="E13" s="146" t="s">
        <v>493</v>
      </c>
      <c r="F13" s="138" t="n">
        <f aca="false">SUM(F11:F12)</f>
        <v>7170</v>
      </c>
      <c r="G13" s="146" t="s">
        <v>477</v>
      </c>
      <c r="H13" s="146" t="s">
        <v>478</v>
      </c>
      <c r="I13" s="146" t="s">
        <v>479</v>
      </c>
      <c r="J13" s="146" t="s">
        <v>480</v>
      </c>
      <c r="K13" s="146" t="s">
        <v>494</v>
      </c>
      <c r="L13" s="146" t="s">
        <v>121</v>
      </c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</row>
    <row r="14" customFormat="false" ht="15" hidden="false" customHeight="false" outlineLevel="0" collapsed="false">
      <c r="A14" s="140"/>
      <c r="B14" s="140"/>
      <c r="C14" s="140"/>
      <c r="D14" s="140"/>
      <c r="E14" s="140"/>
      <c r="F14" s="142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</row>
    <row r="15" customFormat="false" ht="15" hidden="false" customHeight="false" outlineLevel="0" collapsed="false">
      <c r="A15" s="146" t="s">
        <v>491</v>
      </c>
      <c r="B15" s="147" t="n">
        <v>45098</v>
      </c>
      <c r="C15" s="146" t="s">
        <v>474</v>
      </c>
      <c r="D15" s="146" t="s">
        <v>492</v>
      </c>
      <c r="E15" s="146" t="s">
        <v>499</v>
      </c>
      <c r="F15" s="148" t="n">
        <v>0</v>
      </c>
      <c r="G15" s="146" t="s">
        <v>477</v>
      </c>
      <c r="H15" s="146" t="s">
        <v>478</v>
      </c>
      <c r="I15" s="146" t="s">
        <v>479</v>
      </c>
      <c r="J15" s="146" t="s">
        <v>500</v>
      </c>
      <c r="K15" s="146" t="s">
        <v>494</v>
      </c>
      <c r="L15" s="146" t="s">
        <v>501</v>
      </c>
      <c r="M15" s="149" t="s">
        <v>502</v>
      </c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</row>
    <row r="16" customFormat="false" ht="15" hidden="false" customHeight="false" outlineLevel="0" collapsed="false">
      <c r="A16" s="150" t="s">
        <v>108</v>
      </c>
      <c r="B16" s="151" t="n">
        <v>2023</v>
      </c>
      <c r="C16" s="146" t="s">
        <v>474</v>
      </c>
      <c r="D16" s="146" t="s">
        <v>492</v>
      </c>
      <c r="E16" s="146" t="s">
        <v>499</v>
      </c>
      <c r="F16" s="138" t="n">
        <f aca="false">F15</f>
        <v>0</v>
      </c>
      <c r="G16" s="140"/>
      <c r="H16" s="146" t="s">
        <v>478</v>
      </c>
      <c r="I16" s="146" t="s">
        <v>479</v>
      </c>
      <c r="J16" s="146" t="s">
        <v>500</v>
      </c>
      <c r="K16" s="146" t="s">
        <v>494</v>
      </c>
      <c r="L16" s="146" t="s">
        <v>501</v>
      </c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</row>
    <row r="17" customFormat="false" ht="15" hidden="false" customHeight="false" outlineLevel="0" collapsed="false">
      <c r="A17" s="140"/>
      <c r="B17" s="140"/>
      <c r="C17" s="140"/>
      <c r="D17" s="140"/>
      <c r="E17" s="140"/>
      <c r="F17" s="142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</row>
    <row r="18" customFormat="false" ht="15" hidden="false" customHeight="false" outlineLevel="0" collapsed="false">
      <c r="A18" s="146" t="s">
        <v>491</v>
      </c>
      <c r="B18" s="147" t="n">
        <v>44968</v>
      </c>
      <c r="C18" s="146" t="s">
        <v>474</v>
      </c>
      <c r="D18" s="146" t="s">
        <v>492</v>
      </c>
      <c r="E18" s="140" t="s">
        <v>503</v>
      </c>
      <c r="F18" s="142" t="n">
        <v>2800</v>
      </c>
      <c r="G18" s="140" t="s">
        <v>477</v>
      </c>
      <c r="H18" s="146" t="s">
        <v>478</v>
      </c>
      <c r="I18" s="146" t="s">
        <v>479</v>
      </c>
      <c r="J18" s="146" t="s">
        <v>500</v>
      </c>
      <c r="K18" s="146" t="s">
        <v>494</v>
      </c>
      <c r="L18" s="140" t="s">
        <v>81</v>
      </c>
      <c r="M18" s="152" t="s">
        <v>504</v>
      </c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</row>
    <row r="19" customFormat="false" ht="15" hidden="false" customHeight="false" outlineLevel="0" collapsed="false">
      <c r="A19" s="150" t="s">
        <v>81</v>
      </c>
      <c r="B19" s="147" t="n">
        <v>44968</v>
      </c>
      <c r="C19" s="146" t="s">
        <v>474</v>
      </c>
      <c r="D19" s="146" t="s">
        <v>492</v>
      </c>
      <c r="E19" s="140" t="s">
        <v>503</v>
      </c>
      <c r="F19" s="138" t="n">
        <f aca="false">F18</f>
        <v>2800</v>
      </c>
      <c r="G19" s="140" t="s">
        <v>477</v>
      </c>
      <c r="H19" s="146" t="s">
        <v>478</v>
      </c>
      <c r="I19" s="146" t="s">
        <v>479</v>
      </c>
      <c r="J19" s="146" t="s">
        <v>500</v>
      </c>
      <c r="K19" s="146" t="s">
        <v>494</v>
      </c>
      <c r="L19" s="140" t="s">
        <v>81</v>
      </c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</row>
    <row r="20" customFormat="false" ht="15" hidden="false" customHeight="false" outlineLevel="0" collapsed="false">
      <c r="A20" s="140"/>
      <c r="B20" s="140"/>
      <c r="C20" s="140"/>
      <c r="D20" s="140"/>
      <c r="E20" s="140"/>
      <c r="F20" s="142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</row>
    <row r="21" customFormat="false" ht="15" hidden="false" customHeight="false" outlineLevel="0" collapsed="false">
      <c r="A21" s="136" t="s">
        <v>492</v>
      </c>
      <c r="B21" s="151" t="n">
        <v>2023</v>
      </c>
      <c r="C21" s="140" t="s">
        <v>474</v>
      </c>
      <c r="D21" s="140" t="s">
        <v>492</v>
      </c>
      <c r="E21" s="140"/>
      <c r="F21" s="138" t="n">
        <f aca="false">F9+F13+F16+F19</f>
        <v>1182221</v>
      </c>
      <c r="G21" s="140" t="s">
        <v>477</v>
      </c>
      <c r="H21" s="146" t="s">
        <v>478</v>
      </c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</row>
    <row r="22" customFormat="false" ht="15" hidden="false" customHeight="false" outlineLevel="0" collapsed="false">
      <c r="A22" s="140"/>
      <c r="B22" s="140"/>
      <c r="C22" s="140"/>
      <c r="D22" s="140"/>
      <c r="E22" s="140"/>
      <c r="F22" s="153" t="n">
        <f aca="false">F21/F59</f>
        <v>0.6192975168</v>
      </c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</row>
    <row r="23" customFormat="false" ht="15" hidden="false" customHeight="false" outlineLevel="0" collapsed="false">
      <c r="A23" s="140"/>
      <c r="B23" s="140"/>
      <c r="C23" s="140"/>
      <c r="D23" s="140"/>
      <c r="E23" s="140"/>
      <c r="F23" s="142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</row>
    <row r="24" customFormat="false" ht="15" hidden="false" customHeight="false" outlineLevel="0" collapsed="false">
      <c r="A24" s="146" t="s">
        <v>505</v>
      </c>
      <c r="B24" s="147" t="n">
        <v>44951</v>
      </c>
      <c r="C24" s="146" t="s">
        <v>506</v>
      </c>
      <c r="D24" s="146" t="s">
        <v>507</v>
      </c>
      <c r="E24" s="146" t="s">
        <v>508</v>
      </c>
      <c r="F24" s="148" t="n">
        <v>40000</v>
      </c>
      <c r="G24" s="146" t="s">
        <v>477</v>
      </c>
      <c r="H24" s="146" t="s">
        <v>509</v>
      </c>
      <c r="I24" s="146" t="s">
        <v>479</v>
      </c>
      <c r="J24" s="146" t="s">
        <v>510</v>
      </c>
      <c r="K24" s="146" t="s">
        <v>511</v>
      </c>
      <c r="L24" s="146" t="s">
        <v>512</v>
      </c>
      <c r="M24" s="154" t="s">
        <v>513</v>
      </c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</row>
    <row r="25" customFormat="false" ht="15" hidden="false" customHeight="false" outlineLevel="0" collapsed="false">
      <c r="A25" s="146" t="s">
        <v>505</v>
      </c>
      <c r="B25" s="147" t="n">
        <v>44957</v>
      </c>
      <c r="C25" s="146" t="s">
        <v>506</v>
      </c>
      <c r="D25" s="146" t="s">
        <v>507</v>
      </c>
      <c r="E25" s="146" t="s">
        <v>514</v>
      </c>
      <c r="F25" s="148" t="n">
        <v>120000</v>
      </c>
      <c r="G25" s="146" t="s">
        <v>477</v>
      </c>
      <c r="H25" s="146" t="s">
        <v>509</v>
      </c>
      <c r="I25" s="146" t="s">
        <v>479</v>
      </c>
      <c r="J25" s="146" t="s">
        <v>510</v>
      </c>
      <c r="K25" s="146" t="s">
        <v>511</v>
      </c>
      <c r="L25" s="146" t="s">
        <v>512</v>
      </c>
      <c r="M25" s="154" t="s">
        <v>513</v>
      </c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</row>
    <row r="26" customFormat="false" ht="15" hidden="false" customHeight="false" outlineLevel="0" collapsed="false">
      <c r="A26" s="146" t="s">
        <v>505</v>
      </c>
      <c r="B26" s="147" t="n">
        <v>44968</v>
      </c>
      <c r="C26" s="146" t="s">
        <v>506</v>
      </c>
      <c r="D26" s="146" t="s">
        <v>507</v>
      </c>
      <c r="E26" s="146" t="s">
        <v>515</v>
      </c>
      <c r="F26" s="148" t="n">
        <v>200000</v>
      </c>
      <c r="G26" s="146" t="s">
        <v>477</v>
      </c>
      <c r="H26" s="146" t="s">
        <v>509</v>
      </c>
      <c r="I26" s="146" t="s">
        <v>479</v>
      </c>
      <c r="J26" s="146" t="s">
        <v>510</v>
      </c>
      <c r="K26" s="146" t="s">
        <v>511</v>
      </c>
      <c r="L26" s="146" t="s">
        <v>512</v>
      </c>
      <c r="M26" s="154" t="s">
        <v>513</v>
      </c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</row>
    <row r="27" customFormat="false" ht="15" hidden="false" customHeight="false" outlineLevel="0" collapsed="false">
      <c r="A27" s="146" t="s">
        <v>505</v>
      </c>
      <c r="B27" s="147" t="n">
        <v>45098</v>
      </c>
      <c r="C27" s="146" t="s">
        <v>506</v>
      </c>
      <c r="D27" s="146" t="s">
        <v>507</v>
      </c>
      <c r="E27" s="146" t="s">
        <v>508</v>
      </c>
      <c r="F27" s="148" t="n">
        <v>300000</v>
      </c>
      <c r="G27" s="146" t="s">
        <v>477</v>
      </c>
      <c r="H27" s="146" t="s">
        <v>509</v>
      </c>
      <c r="I27" s="146" t="s">
        <v>479</v>
      </c>
      <c r="J27" s="146" t="s">
        <v>510</v>
      </c>
      <c r="K27" s="146" t="s">
        <v>511</v>
      </c>
      <c r="L27" s="146" t="s">
        <v>512</v>
      </c>
      <c r="M27" s="154" t="s">
        <v>516</v>
      </c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</row>
    <row r="28" customFormat="false" ht="15" hidden="false" customHeight="false" outlineLevel="0" collapsed="false">
      <c r="A28" s="150" t="s">
        <v>517</v>
      </c>
      <c r="B28" s="151" t="n">
        <v>2023</v>
      </c>
      <c r="C28" s="146" t="s">
        <v>506</v>
      </c>
      <c r="D28" s="146" t="s">
        <v>507</v>
      </c>
      <c r="E28" s="146" t="s">
        <v>508</v>
      </c>
      <c r="F28" s="155" t="n">
        <f aca="false">SUM(F24:F27)</f>
        <v>660000</v>
      </c>
      <c r="G28" s="146" t="s">
        <v>477</v>
      </c>
      <c r="H28" s="146" t="s">
        <v>509</v>
      </c>
      <c r="I28" s="146" t="s">
        <v>479</v>
      </c>
      <c r="J28" s="146" t="s">
        <v>510</v>
      </c>
      <c r="K28" s="146" t="s">
        <v>511</v>
      </c>
      <c r="L28" s="146" t="s">
        <v>512</v>
      </c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</row>
    <row r="29" customFormat="false" ht="15" hidden="false" customHeight="false" outlineLevel="0" collapsed="false">
      <c r="A29" s="146"/>
      <c r="B29" s="147"/>
      <c r="C29" s="146"/>
      <c r="D29" s="146"/>
      <c r="E29" s="146"/>
      <c r="F29" s="148"/>
      <c r="G29" s="146"/>
      <c r="H29" s="146"/>
      <c r="I29" s="146"/>
      <c r="J29" s="146"/>
      <c r="K29" s="146"/>
      <c r="L29" s="146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</row>
    <row r="30" customFormat="false" ht="15" hidden="false" customHeight="false" outlineLevel="0" collapsed="false">
      <c r="A30" s="146" t="s">
        <v>505</v>
      </c>
      <c r="B30" s="147" t="n">
        <v>44952</v>
      </c>
      <c r="C30" s="146" t="s">
        <v>506</v>
      </c>
      <c r="D30" s="146" t="s">
        <v>507</v>
      </c>
      <c r="E30" s="146" t="s">
        <v>518</v>
      </c>
      <c r="F30" s="148" t="n">
        <v>3000</v>
      </c>
      <c r="G30" s="146" t="s">
        <v>477</v>
      </c>
      <c r="H30" s="146" t="s">
        <v>509</v>
      </c>
      <c r="I30" s="146" t="s">
        <v>479</v>
      </c>
      <c r="J30" s="146" t="s">
        <v>519</v>
      </c>
      <c r="K30" s="146" t="s">
        <v>520</v>
      </c>
      <c r="L30" s="146" t="s">
        <v>521</v>
      </c>
      <c r="M30" s="149" t="s">
        <v>513</v>
      </c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</row>
    <row r="31" customFormat="false" ht="15" hidden="false" customHeight="false" outlineLevel="0" collapsed="false">
      <c r="A31" s="146" t="s">
        <v>505</v>
      </c>
      <c r="B31" s="147" t="n">
        <v>44968</v>
      </c>
      <c r="C31" s="146" t="s">
        <v>506</v>
      </c>
      <c r="D31" s="146" t="s">
        <v>507</v>
      </c>
      <c r="E31" s="146" t="s">
        <v>522</v>
      </c>
      <c r="F31" s="148" t="n">
        <v>3000</v>
      </c>
      <c r="G31" s="146" t="s">
        <v>477</v>
      </c>
      <c r="H31" s="146" t="s">
        <v>509</v>
      </c>
      <c r="I31" s="146" t="s">
        <v>479</v>
      </c>
      <c r="J31" s="146" t="s">
        <v>510</v>
      </c>
      <c r="K31" s="146" t="s">
        <v>520</v>
      </c>
      <c r="L31" s="146" t="s">
        <v>521</v>
      </c>
      <c r="M31" s="149" t="s">
        <v>513</v>
      </c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</row>
    <row r="32" customFormat="false" ht="15" hidden="false" customHeight="false" outlineLevel="0" collapsed="false">
      <c r="A32" s="146" t="s">
        <v>505</v>
      </c>
      <c r="B32" s="147" t="n">
        <v>45099</v>
      </c>
      <c r="C32" s="146" t="s">
        <v>506</v>
      </c>
      <c r="D32" s="146" t="s">
        <v>507</v>
      </c>
      <c r="E32" s="146" t="s">
        <v>518</v>
      </c>
      <c r="F32" s="148" t="n">
        <v>3000</v>
      </c>
      <c r="G32" s="146" t="s">
        <v>477</v>
      </c>
      <c r="H32" s="146" t="s">
        <v>509</v>
      </c>
      <c r="I32" s="146" t="s">
        <v>479</v>
      </c>
      <c r="J32" s="146" t="s">
        <v>519</v>
      </c>
      <c r="K32" s="146" t="s">
        <v>520</v>
      </c>
      <c r="L32" s="146" t="s">
        <v>521</v>
      </c>
      <c r="M32" s="156" t="s">
        <v>516</v>
      </c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</row>
    <row r="33" customFormat="false" ht="15" hidden="false" customHeight="false" outlineLevel="0" collapsed="false">
      <c r="A33" s="146" t="s">
        <v>505</v>
      </c>
      <c r="B33" s="147" t="n">
        <v>45110</v>
      </c>
      <c r="C33" s="146" t="s">
        <v>506</v>
      </c>
      <c r="D33" s="146" t="s">
        <v>507</v>
      </c>
      <c r="E33" s="146" t="s">
        <v>518</v>
      </c>
      <c r="F33" s="148" t="n">
        <v>3000</v>
      </c>
      <c r="G33" s="146" t="s">
        <v>477</v>
      </c>
      <c r="H33" s="146" t="s">
        <v>509</v>
      </c>
      <c r="I33" s="146" t="s">
        <v>479</v>
      </c>
      <c r="J33" s="146" t="s">
        <v>523</v>
      </c>
      <c r="K33" s="146" t="s">
        <v>520</v>
      </c>
      <c r="L33" s="146" t="s">
        <v>521</v>
      </c>
      <c r="M33" s="156" t="s">
        <v>516</v>
      </c>
      <c r="N33" s="140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</row>
    <row r="34" customFormat="false" ht="15" hidden="false" customHeight="false" outlineLevel="0" collapsed="false">
      <c r="A34" s="146" t="s">
        <v>505</v>
      </c>
      <c r="B34" s="147" t="n">
        <v>45113</v>
      </c>
      <c r="C34" s="146" t="s">
        <v>524</v>
      </c>
      <c r="D34" s="146" t="s">
        <v>507</v>
      </c>
      <c r="E34" s="146" t="s">
        <v>518</v>
      </c>
      <c r="F34" s="148" t="n">
        <v>1400</v>
      </c>
      <c r="G34" s="146" t="s">
        <v>477</v>
      </c>
      <c r="H34" s="146" t="s">
        <v>509</v>
      </c>
      <c r="I34" s="146" t="s">
        <v>479</v>
      </c>
      <c r="J34" s="146" t="s">
        <v>483</v>
      </c>
      <c r="K34" s="146" t="s">
        <v>520</v>
      </c>
      <c r="L34" s="146" t="s">
        <v>521</v>
      </c>
      <c r="M34" s="156" t="s">
        <v>516</v>
      </c>
      <c r="N34" s="140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</row>
    <row r="35" customFormat="false" ht="15" hidden="false" customHeight="false" outlineLevel="0" collapsed="false">
      <c r="A35" s="150" t="s">
        <v>525</v>
      </c>
      <c r="B35" s="151" t="n">
        <v>2023</v>
      </c>
      <c r="C35" s="146" t="s">
        <v>506</v>
      </c>
      <c r="D35" s="146" t="s">
        <v>507</v>
      </c>
      <c r="E35" s="146" t="s">
        <v>518</v>
      </c>
      <c r="F35" s="155" t="n">
        <f aca="false">SUM(F30:F34)</f>
        <v>13400</v>
      </c>
      <c r="G35" s="146" t="s">
        <v>477</v>
      </c>
      <c r="H35" s="146" t="s">
        <v>509</v>
      </c>
      <c r="I35" s="146" t="s">
        <v>479</v>
      </c>
      <c r="J35" s="146"/>
      <c r="K35" s="146" t="s">
        <v>520</v>
      </c>
      <c r="L35" s="146" t="s">
        <v>521</v>
      </c>
      <c r="M35" s="140"/>
      <c r="N35" s="140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</row>
    <row r="36" customFormat="false" ht="15" hidden="false" customHeight="false" outlineLevel="0" collapsed="false">
      <c r="A36" s="140"/>
      <c r="B36" s="140"/>
      <c r="C36" s="140"/>
      <c r="D36" s="140"/>
      <c r="E36" s="140"/>
      <c r="F36" s="142"/>
      <c r="G36" s="140"/>
      <c r="H36" s="140"/>
      <c r="I36" s="140"/>
      <c r="J36" s="140"/>
      <c r="K36" s="140"/>
      <c r="L36" s="140"/>
      <c r="M36" s="140"/>
      <c r="N36" s="140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</row>
    <row r="37" customFormat="false" ht="15" hidden="false" customHeight="false" outlineLevel="0" collapsed="false">
      <c r="A37" s="140" t="s">
        <v>526</v>
      </c>
      <c r="B37" s="151" t="n">
        <v>2023</v>
      </c>
      <c r="C37" s="146" t="s">
        <v>506</v>
      </c>
      <c r="D37" s="146" t="s">
        <v>507</v>
      </c>
      <c r="E37" s="140"/>
      <c r="F37" s="138" t="n">
        <f aca="false">F28+F35</f>
        <v>673400</v>
      </c>
      <c r="G37" s="146" t="s">
        <v>477</v>
      </c>
      <c r="H37" s="146" t="s">
        <v>509</v>
      </c>
      <c r="I37" s="146" t="s">
        <v>479</v>
      </c>
      <c r="J37" s="140"/>
      <c r="K37" s="140"/>
      <c r="L37" s="140"/>
      <c r="M37" s="140"/>
      <c r="N37" s="140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</row>
    <row r="38" customFormat="false" ht="15" hidden="false" customHeight="false" outlineLevel="0" collapsed="false">
      <c r="A38" s="140"/>
      <c r="B38" s="151"/>
      <c r="C38" s="146"/>
      <c r="D38" s="146"/>
      <c r="E38" s="140"/>
      <c r="F38" s="158" t="n">
        <f aca="false">F37/F59</f>
        <v>0.3527554897</v>
      </c>
      <c r="G38" s="146"/>
      <c r="H38" s="146"/>
      <c r="I38" s="146"/>
      <c r="J38" s="140"/>
      <c r="K38" s="140"/>
      <c r="L38" s="140"/>
      <c r="M38" s="140"/>
      <c r="N38" s="140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</row>
    <row r="39" customFormat="false" ht="15" hidden="false" customHeight="false" outlineLevel="0" collapsed="false">
      <c r="A39" s="140"/>
      <c r="B39" s="140"/>
      <c r="C39" s="140"/>
      <c r="D39" s="140"/>
      <c r="E39" s="140"/>
      <c r="F39" s="142"/>
      <c r="G39" s="140"/>
      <c r="H39" s="140"/>
      <c r="I39" s="140"/>
      <c r="J39" s="140"/>
      <c r="K39" s="140"/>
      <c r="L39" s="140"/>
      <c r="M39" s="140"/>
      <c r="N39" s="140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</row>
    <row r="40" customFormat="false" ht="15" hidden="false" customHeight="false" outlineLevel="0" collapsed="false">
      <c r="A40" s="146" t="s">
        <v>527</v>
      </c>
      <c r="B40" s="147" t="n">
        <v>44956</v>
      </c>
      <c r="C40" s="146" t="s">
        <v>528</v>
      </c>
      <c r="D40" s="146" t="s">
        <v>529</v>
      </c>
      <c r="E40" s="146" t="s">
        <v>530</v>
      </c>
      <c r="F40" s="148" t="n">
        <v>3000</v>
      </c>
      <c r="G40" s="146" t="s">
        <v>477</v>
      </c>
      <c r="H40" s="146" t="s">
        <v>531</v>
      </c>
      <c r="I40" s="146" t="s">
        <v>479</v>
      </c>
      <c r="J40" s="146" t="s">
        <v>510</v>
      </c>
      <c r="K40" s="146" t="s">
        <v>511</v>
      </c>
      <c r="L40" s="146" t="s">
        <v>532</v>
      </c>
      <c r="M40" s="159" t="s">
        <v>533</v>
      </c>
      <c r="N40" s="140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</row>
    <row r="41" customFormat="false" ht="15" hidden="false" customHeight="false" outlineLevel="0" collapsed="false">
      <c r="A41" s="150" t="s">
        <v>529</v>
      </c>
      <c r="B41" s="151" t="n">
        <v>2023</v>
      </c>
      <c r="C41" s="146" t="s">
        <v>528</v>
      </c>
      <c r="D41" s="146" t="s">
        <v>529</v>
      </c>
      <c r="E41" s="146" t="s">
        <v>530</v>
      </c>
      <c r="F41" s="155" t="n">
        <f aca="false">F40</f>
        <v>3000</v>
      </c>
      <c r="G41" s="146" t="s">
        <v>477</v>
      </c>
      <c r="H41" s="146" t="s">
        <v>531</v>
      </c>
      <c r="I41" s="146" t="s">
        <v>479</v>
      </c>
      <c r="J41" s="146" t="s">
        <v>510</v>
      </c>
      <c r="K41" s="146" t="s">
        <v>511</v>
      </c>
      <c r="L41" s="146" t="s">
        <v>532</v>
      </c>
      <c r="M41" s="140"/>
      <c r="N41" s="140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</row>
    <row r="42" customFormat="false" ht="15" hidden="false" customHeight="false" outlineLevel="0" collapsed="false">
      <c r="A42" s="150"/>
      <c r="B42" s="151"/>
      <c r="C42" s="146"/>
      <c r="D42" s="146"/>
      <c r="E42" s="146"/>
      <c r="F42" s="160" t="n">
        <f aca="false">F41/F59</f>
        <v>0.001571527278</v>
      </c>
      <c r="G42" s="146"/>
      <c r="H42" s="146"/>
      <c r="I42" s="146"/>
      <c r="J42" s="146"/>
      <c r="K42" s="146"/>
      <c r="L42" s="146"/>
      <c r="M42" s="140"/>
      <c r="N42" s="140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</row>
    <row r="43" customFormat="false" ht="15" hidden="false" customHeight="false" outlineLevel="0" collapsed="false">
      <c r="A43" s="140"/>
      <c r="B43" s="140"/>
      <c r="C43" s="140"/>
      <c r="D43" s="140"/>
      <c r="E43" s="140"/>
      <c r="F43" s="142"/>
      <c r="G43" s="140"/>
      <c r="H43" s="140"/>
      <c r="I43" s="140"/>
      <c r="J43" s="140"/>
      <c r="K43" s="140"/>
      <c r="L43" s="140"/>
      <c r="M43" s="140"/>
      <c r="N43" s="140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</row>
    <row r="44" customFormat="false" ht="15" hidden="false" customHeight="false" outlineLevel="0" collapsed="false">
      <c r="A44" s="146" t="s">
        <v>534</v>
      </c>
      <c r="B44" s="147" t="n">
        <v>44969</v>
      </c>
      <c r="C44" s="146" t="s">
        <v>535</v>
      </c>
      <c r="D44" s="146" t="s">
        <v>536</v>
      </c>
      <c r="E44" s="146" t="s">
        <v>537</v>
      </c>
      <c r="F44" s="148" t="n">
        <v>3500</v>
      </c>
      <c r="G44" s="146" t="s">
        <v>477</v>
      </c>
      <c r="H44" s="146" t="s">
        <v>538</v>
      </c>
      <c r="I44" s="146" t="s">
        <v>479</v>
      </c>
      <c r="J44" s="146" t="s">
        <v>510</v>
      </c>
      <c r="K44" s="146" t="s">
        <v>539</v>
      </c>
      <c r="L44" s="146" t="s">
        <v>15</v>
      </c>
      <c r="M44" s="156" t="s">
        <v>540</v>
      </c>
      <c r="N44" s="140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</row>
    <row r="45" customFormat="false" ht="15" hidden="false" customHeight="false" outlineLevel="0" collapsed="false">
      <c r="A45" s="146" t="s">
        <v>534</v>
      </c>
      <c r="B45" s="147" t="n">
        <v>44996</v>
      </c>
      <c r="C45" s="146" t="s">
        <v>535</v>
      </c>
      <c r="D45" s="146" t="s">
        <v>536</v>
      </c>
      <c r="E45" s="146" t="s">
        <v>541</v>
      </c>
      <c r="F45" s="148" t="n">
        <v>30000</v>
      </c>
      <c r="G45" s="146" t="s">
        <v>477</v>
      </c>
      <c r="H45" s="146" t="s">
        <v>538</v>
      </c>
      <c r="I45" s="146" t="s">
        <v>479</v>
      </c>
      <c r="J45" s="146" t="s">
        <v>542</v>
      </c>
      <c r="K45" s="146" t="s">
        <v>539</v>
      </c>
      <c r="L45" s="146" t="s">
        <v>15</v>
      </c>
      <c r="M45" s="156" t="s">
        <v>543</v>
      </c>
      <c r="N45" s="140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</row>
    <row r="46" customFormat="false" ht="15" hidden="false" customHeight="false" outlineLevel="0" collapsed="false">
      <c r="A46" s="150" t="s">
        <v>536</v>
      </c>
      <c r="B46" s="151" t="n">
        <v>2023</v>
      </c>
      <c r="C46" s="146" t="s">
        <v>535</v>
      </c>
      <c r="D46" s="146" t="s">
        <v>536</v>
      </c>
      <c r="E46" s="146"/>
      <c r="F46" s="155" t="n">
        <f aca="false">SUM(F44:F45)</f>
        <v>33500</v>
      </c>
      <c r="G46" s="146" t="s">
        <v>477</v>
      </c>
      <c r="H46" s="146" t="s">
        <v>538</v>
      </c>
      <c r="I46" s="146" t="s">
        <v>479</v>
      </c>
      <c r="J46" s="146"/>
      <c r="K46" s="146" t="s">
        <v>539</v>
      </c>
      <c r="L46" s="146" t="s">
        <v>15</v>
      </c>
      <c r="M46" s="140"/>
      <c r="N46" s="140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</row>
    <row r="47" customFormat="false" ht="15" hidden="false" customHeight="false" outlineLevel="0" collapsed="false">
      <c r="A47" s="150"/>
      <c r="B47" s="151"/>
      <c r="C47" s="146"/>
      <c r="D47" s="146"/>
      <c r="E47" s="146"/>
      <c r="F47" s="160" t="n">
        <f aca="false">F46/F59</f>
        <v>0.01754872127</v>
      </c>
      <c r="G47" s="146"/>
      <c r="H47" s="146"/>
      <c r="I47" s="146"/>
      <c r="J47" s="146"/>
      <c r="K47" s="146"/>
      <c r="L47" s="146"/>
      <c r="M47" s="140"/>
      <c r="N47" s="140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</row>
    <row r="48" customFormat="false" ht="15" hidden="false" customHeight="false" outlineLevel="0" collapsed="false">
      <c r="A48" s="140"/>
      <c r="B48" s="140"/>
      <c r="C48" s="140"/>
      <c r="D48" s="140"/>
      <c r="E48" s="140"/>
      <c r="F48" s="142"/>
      <c r="G48" s="140"/>
      <c r="H48" s="140"/>
      <c r="I48" s="140"/>
      <c r="J48" s="140"/>
      <c r="K48" s="140"/>
      <c r="L48" s="140"/>
      <c r="M48" s="140"/>
      <c r="N48" s="140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</row>
    <row r="49" customFormat="false" ht="15" hidden="false" customHeight="false" outlineLevel="0" collapsed="false">
      <c r="A49" s="146" t="s">
        <v>544</v>
      </c>
      <c r="B49" s="147" t="n">
        <v>45104</v>
      </c>
      <c r="C49" s="146" t="s">
        <v>545</v>
      </c>
      <c r="D49" s="146" t="s">
        <v>546</v>
      </c>
      <c r="E49" s="146" t="s">
        <v>547</v>
      </c>
      <c r="F49" s="148" t="n">
        <v>3000</v>
      </c>
      <c r="G49" s="146" t="s">
        <v>477</v>
      </c>
      <c r="H49" s="146" t="s">
        <v>548</v>
      </c>
      <c r="I49" s="146" t="s">
        <v>549</v>
      </c>
      <c r="J49" s="146" t="s">
        <v>480</v>
      </c>
      <c r="K49" s="146" t="s">
        <v>494</v>
      </c>
      <c r="L49" s="146" t="s">
        <v>550</v>
      </c>
      <c r="M49" s="149" t="s">
        <v>551</v>
      </c>
      <c r="N49" s="140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</row>
    <row r="50" customFormat="false" ht="15" hidden="false" customHeight="false" outlineLevel="0" collapsed="false">
      <c r="A50" s="146" t="s">
        <v>544</v>
      </c>
      <c r="B50" s="147" t="n">
        <v>45118</v>
      </c>
      <c r="C50" s="146" t="s">
        <v>545</v>
      </c>
      <c r="D50" s="146" t="s">
        <v>546</v>
      </c>
      <c r="E50" s="146" t="s">
        <v>552</v>
      </c>
      <c r="F50" s="148" t="n">
        <v>12500</v>
      </c>
      <c r="G50" s="146" t="s">
        <v>477</v>
      </c>
      <c r="H50" s="146" t="s">
        <v>548</v>
      </c>
      <c r="I50" s="146" t="s">
        <v>549</v>
      </c>
      <c r="J50" s="146" t="s">
        <v>519</v>
      </c>
      <c r="K50" s="146" t="s">
        <v>494</v>
      </c>
      <c r="L50" s="146" t="s">
        <v>553</v>
      </c>
      <c r="M50" s="161" t="s">
        <v>554</v>
      </c>
      <c r="N50" s="140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</row>
    <row r="51" customFormat="false" ht="15" hidden="false" customHeight="false" outlineLevel="0" collapsed="false">
      <c r="A51" s="150" t="s">
        <v>546</v>
      </c>
      <c r="B51" s="151" t="n">
        <v>2023</v>
      </c>
      <c r="C51" s="146" t="s">
        <v>545</v>
      </c>
      <c r="D51" s="146" t="s">
        <v>546</v>
      </c>
      <c r="E51" s="146" t="s">
        <v>552</v>
      </c>
      <c r="F51" s="155" t="n">
        <f aca="false">SUM(F49:F50)</f>
        <v>15500</v>
      </c>
      <c r="G51" s="146" t="s">
        <v>477</v>
      </c>
      <c r="H51" s="146" t="s">
        <v>548</v>
      </c>
      <c r="I51" s="146" t="s">
        <v>549</v>
      </c>
      <c r="J51" s="146" t="s">
        <v>519</v>
      </c>
      <c r="K51" s="146" t="s">
        <v>494</v>
      </c>
      <c r="L51" s="146" t="s">
        <v>553</v>
      </c>
      <c r="M51" s="140"/>
      <c r="N51" s="140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</row>
    <row r="52" customFormat="false" ht="15" hidden="false" customHeight="false" outlineLevel="0" collapsed="false">
      <c r="A52" s="150"/>
      <c r="B52" s="151"/>
      <c r="C52" s="146"/>
      <c r="D52" s="146"/>
      <c r="E52" s="146"/>
      <c r="F52" s="160" t="n">
        <f aca="false">F51/F59</f>
        <v>0.008119557605</v>
      </c>
      <c r="G52" s="146"/>
      <c r="H52" s="146"/>
      <c r="I52" s="146"/>
      <c r="J52" s="146"/>
      <c r="K52" s="146"/>
      <c r="L52" s="146"/>
      <c r="M52" s="140"/>
      <c r="N52" s="140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</row>
    <row r="53" customFormat="false" ht="15" hidden="false" customHeight="false" outlineLevel="0" collapsed="false">
      <c r="A53" s="146"/>
      <c r="B53" s="151"/>
      <c r="C53" s="146"/>
      <c r="D53" s="146"/>
      <c r="E53" s="146"/>
      <c r="F53" s="160"/>
      <c r="G53" s="146"/>
      <c r="H53" s="146"/>
      <c r="I53" s="146"/>
      <c r="J53" s="146"/>
      <c r="K53" s="146"/>
      <c r="L53" s="146"/>
      <c r="M53" s="140"/>
      <c r="N53" s="140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</row>
    <row r="54" customFormat="false" ht="15" hidden="false" customHeight="false" outlineLevel="0" collapsed="false">
      <c r="A54" s="146" t="s">
        <v>555</v>
      </c>
      <c r="B54" s="147" t="n">
        <v>45015</v>
      </c>
      <c r="C54" s="146" t="s">
        <v>556</v>
      </c>
      <c r="D54" s="146" t="s">
        <v>555</v>
      </c>
      <c r="E54" s="146" t="s">
        <v>557</v>
      </c>
      <c r="F54" s="148" t="n">
        <v>150</v>
      </c>
      <c r="G54" s="146" t="s">
        <v>477</v>
      </c>
      <c r="H54" s="146" t="s">
        <v>558</v>
      </c>
      <c r="I54" s="146" t="s">
        <v>479</v>
      </c>
      <c r="J54" s="146" t="s">
        <v>559</v>
      </c>
      <c r="K54" s="146" t="s">
        <v>560</v>
      </c>
      <c r="L54" s="146" t="s">
        <v>561</v>
      </c>
      <c r="M54" s="161" t="s">
        <v>562</v>
      </c>
      <c r="N54" s="162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</row>
    <row r="55" customFormat="false" ht="15" hidden="false" customHeight="false" outlineLevel="0" collapsed="false">
      <c r="A55" s="146" t="s">
        <v>555</v>
      </c>
      <c r="B55" s="147" t="n">
        <v>45050</v>
      </c>
      <c r="C55" s="146" t="s">
        <v>556</v>
      </c>
      <c r="D55" s="146" t="s">
        <v>555</v>
      </c>
      <c r="E55" s="146" t="s">
        <v>557</v>
      </c>
      <c r="F55" s="148" t="n">
        <v>1200</v>
      </c>
      <c r="G55" s="146" t="s">
        <v>477</v>
      </c>
      <c r="H55" s="146" t="s">
        <v>558</v>
      </c>
      <c r="I55" s="146" t="s">
        <v>479</v>
      </c>
      <c r="J55" s="146" t="s">
        <v>563</v>
      </c>
      <c r="K55" s="146" t="s">
        <v>560</v>
      </c>
      <c r="L55" s="146" t="s">
        <v>561</v>
      </c>
      <c r="M55" s="163" t="s">
        <v>564</v>
      </c>
      <c r="N55" s="164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</row>
    <row r="56" customFormat="false" ht="15" hidden="false" customHeight="false" outlineLevel="0" collapsed="false">
      <c r="A56" s="150" t="s">
        <v>555</v>
      </c>
      <c r="B56" s="151" t="n">
        <v>2023</v>
      </c>
      <c r="C56" s="146" t="s">
        <v>556</v>
      </c>
      <c r="D56" s="146" t="s">
        <v>555</v>
      </c>
      <c r="E56" s="146" t="s">
        <v>557</v>
      </c>
      <c r="F56" s="155" t="n">
        <f aca="false">SUM(F54:F55)</f>
        <v>1350</v>
      </c>
      <c r="G56" s="146" t="s">
        <v>477</v>
      </c>
      <c r="H56" s="146" t="s">
        <v>558</v>
      </c>
      <c r="I56" s="146" t="s">
        <v>479</v>
      </c>
      <c r="J56" s="146"/>
      <c r="K56" s="146" t="s">
        <v>560</v>
      </c>
      <c r="L56" s="146" t="s">
        <v>561</v>
      </c>
      <c r="M56" s="165"/>
      <c r="N56" s="164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</row>
    <row r="57" customFormat="false" ht="15" hidden="false" customHeight="false" outlineLevel="0" collapsed="false">
      <c r="A57" s="150"/>
      <c r="B57" s="151"/>
      <c r="C57" s="146"/>
      <c r="D57" s="146"/>
      <c r="E57" s="146"/>
      <c r="F57" s="160" t="n">
        <f aca="false">F56/F59</f>
        <v>0.0007071872752</v>
      </c>
      <c r="G57" s="146"/>
      <c r="H57" s="146"/>
      <c r="I57" s="146"/>
      <c r="J57" s="146"/>
      <c r="K57" s="146"/>
      <c r="L57" s="146"/>
      <c r="M57" s="165"/>
      <c r="N57" s="166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</row>
    <row r="58" customFormat="false" ht="15" hidden="false" customHeight="false" outlineLevel="0" collapsed="false">
      <c r="A58" s="140"/>
      <c r="B58" s="140"/>
      <c r="C58" s="140"/>
      <c r="D58" s="140"/>
      <c r="E58" s="140"/>
      <c r="F58" s="142"/>
      <c r="G58" s="140"/>
      <c r="H58" s="140"/>
      <c r="I58" s="140"/>
      <c r="J58" s="140"/>
      <c r="K58" s="140"/>
      <c r="L58" s="140"/>
      <c r="M58" s="140"/>
      <c r="N58" s="140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</row>
    <row r="59" customFormat="false" ht="15" hidden="false" customHeight="false" outlineLevel="0" collapsed="false">
      <c r="A59" s="136" t="s">
        <v>565</v>
      </c>
      <c r="B59" s="136" t="n">
        <v>2023</v>
      </c>
      <c r="C59" s="136"/>
      <c r="D59" s="136"/>
      <c r="E59" s="136"/>
      <c r="F59" s="138" t="n">
        <f aca="false">F21+F37+F41+F46+F51+F56</f>
        <v>1908971</v>
      </c>
      <c r="G59" s="136"/>
      <c r="H59" s="136"/>
      <c r="I59" s="136"/>
      <c r="J59" s="136"/>
      <c r="K59" s="136" t="s">
        <v>472</v>
      </c>
      <c r="L59" s="136"/>
      <c r="M59" s="136"/>
      <c r="N59" s="136"/>
      <c r="O59" s="167"/>
      <c r="P59" s="167"/>
      <c r="Q59" s="167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</row>
    <row r="60" customFormat="false" ht="15" hidden="false" customHeight="false" outlineLevel="0" collapsed="false">
      <c r="F60" s="168" t="n">
        <f aca="false">F59/F59</f>
        <v>1</v>
      </c>
    </row>
    <row r="61" customFormat="false" ht="15" hidden="false" customHeight="false" outlineLevel="0" collapsed="false">
      <c r="F61" s="169"/>
    </row>
    <row r="62" customFormat="false" ht="15" hidden="false" customHeight="false" outlineLevel="0" collapsed="false">
      <c r="F62" s="169"/>
    </row>
    <row r="63" customFormat="false" ht="15" hidden="false" customHeight="false" outlineLevel="0" collapsed="false">
      <c r="F63" s="169"/>
    </row>
    <row r="64" customFormat="false" ht="15" hidden="false" customHeight="false" outlineLevel="0" collapsed="false">
      <c r="F64" s="169"/>
    </row>
    <row r="65" customFormat="false" ht="15" hidden="false" customHeight="false" outlineLevel="0" collapsed="false">
      <c r="F65" s="169"/>
    </row>
    <row r="66" customFormat="false" ht="15" hidden="false" customHeight="false" outlineLevel="0" collapsed="false">
      <c r="F66" s="169"/>
    </row>
    <row r="67" customFormat="false" ht="15" hidden="false" customHeight="false" outlineLevel="0" collapsed="false">
      <c r="F67" s="169"/>
    </row>
    <row r="68" customFormat="false" ht="15" hidden="false" customHeight="false" outlineLevel="0" collapsed="false">
      <c r="F68" s="169"/>
    </row>
    <row r="69" customFormat="false" ht="15" hidden="false" customHeight="false" outlineLevel="0" collapsed="false">
      <c r="F69" s="169"/>
    </row>
    <row r="70" customFormat="false" ht="15" hidden="false" customHeight="false" outlineLevel="0" collapsed="false">
      <c r="F70" s="169"/>
    </row>
    <row r="71" customFormat="false" ht="15" hidden="false" customHeight="false" outlineLevel="0" collapsed="false">
      <c r="F71" s="169"/>
    </row>
    <row r="72" customFormat="false" ht="15" hidden="false" customHeight="false" outlineLevel="0" collapsed="false">
      <c r="F72" s="169"/>
    </row>
    <row r="73" customFormat="false" ht="15" hidden="false" customHeight="false" outlineLevel="0" collapsed="false">
      <c r="F73" s="169"/>
    </row>
    <row r="74" customFormat="false" ht="15" hidden="false" customHeight="false" outlineLevel="0" collapsed="false">
      <c r="F74" s="169"/>
    </row>
    <row r="75" customFormat="false" ht="15" hidden="false" customHeight="false" outlineLevel="0" collapsed="false">
      <c r="F75" s="169"/>
    </row>
    <row r="76" customFormat="false" ht="15" hidden="false" customHeight="false" outlineLevel="0" collapsed="false">
      <c r="F76" s="169"/>
    </row>
    <row r="77" customFormat="false" ht="15" hidden="false" customHeight="false" outlineLevel="0" collapsed="false">
      <c r="F77" s="169"/>
    </row>
    <row r="78" customFormat="false" ht="15" hidden="false" customHeight="false" outlineLevel="0" collapsed="false">
      <c r="F78" s="169"/>
    </row>
    <row r="79" customFormat="false" ht="15" hidden="false" customHeight="false" outlineLevel="0" collapsed="false">
      <c r="F79" s="169"/>
    </row>
    <row r="80" customFormat="false" ht="15" hidden="false" customHeight="false" outlineLevel="0" collapsed="false">
      <c r="F80" s="169"/>
    </row>
    <row r="81" customFormat="false" ht="15" hidden="false" customHeight="false" outlineLevel="0" collapsed="false">
      <c r="F81" s="169"/>
    </row>
    <row r="82" customFormat="false" ht="15" hidden="false" customHeight="false" outlineLevel="0" collapsed="false">
      <c r="F82" s="169"/>
    </row>
    <row r="83" customFormat="false" ht="15" hidden="false" customHeight="false" outlineLevel="0" collapsed="false">
      <c r="F83" s="169"/>
    </row>
    <row r="84" customFormat="false" ht="15" hidden="false" customHeight="false" outlineLevel="0" collapsed="false">
      <c r="F84" s="169"/>
    </row>
    <row r="85" customFormat="false" ht="15" hidden="false" customHeight="false" outlineLevel="0" collapsed="false">
      <c r="F85" s="169"/>
    </row>
    <row r="86" customFormat="false" ht="15" hidden="false" customHeight="false" outlineLevel="0" collapsed="false">
      <c r="F86" s="169"/>
    </row>
    <row r="87" customFormat="false" ht="15" hidden="false" customHeight="false" outlineLevel="0" collapsed="false">
      <c r="F87" s="169"/>
    </row>
    <row r="88" customFormat="false" ht="15" hidden="false" customHeight="false" outlineLevel="0" collapsed="false">
      <c r="F88" s="169"/>
    </row>
    <row r="89" customFormat="false" ht="15" hidden="false" customHeight="false" outlineLevel="0" collapsed="false">
      <c r="F89" s="169"/>
    </row>
    <row r="90" customFormat="false" ht="15" hidden="false" customHeight="false" outlineLevel="0" collapsed="false">
      <c r="F90" s="169"/>
    </row>
    <row r="91" customFormat="false" ht="15" hidden="false" customHeight="false" outlineLevel="0" collapsed="false">
      <c r="F91" s="169"/>
    </row>
    <row r="92" customFormat="false" ht="15" hidden="false" customHeight="false" outlineLevel="0" collapsed="false">
      <c r="F92" s="169"/>
    </row>
    <row r="93" customFormat="false" ht="15" hidden="false" customHeight="false" outlineLevel="0" collapsed="false">
      <c r="F93" s="169"/>
    </row>
    <row r="94" customFormat="false" ht="15" hidden="false" customHeight="false" outlineLevel="0" collapsed="false">
      <c r="F94" s="169"/>
    </row>
    <row r="95" customFormat="false" ht="15" hidden="false" customHeight="false" outlineLevel="0" collapsed="false">
      <c r="F95" s="169"/>
    </row>
    <row r="96" customFormat="false" ht="15" hidden="false" customHeight="false" outlineLevel="0" collapsed="false">
      <c r="F96" s="169"/>
    </row>
    <row r="97" customFormat="false" ht="15" hidden="false" customHeight="false" outlineLevel="0" collapsed="false">
      <c r="F97" s="169"/>
    </row>
    <row r="98" customFormat="false" ht="15" hidden="false" customHeight="false" outlineLevel="0" collapsed="false">
      <c r="F98" s="169"/>
    </row>
    <row r="99" customFormat="false" ht="15" hidden="false" customHeight="false" outlineLevel="0" collapsed="false">
      <c r="F99" s="169"/>
    </row>
    <row r="100" customFormat="false" ht="15" hidden="false" customHeight="false" outlineLevel="0" collapsed="false">
      <c r="F100" s="169"/>
    </row>
    <row r="101" customFormat="false" ht="15" hidden="false" customHeight="false" outlineLevel="0" collapsed="false">
      <c r="F101" s="169"/>
    </row>
    <row r="102" customFormat="false" ht="15" hidden="false" customHeight="false" outlineLevel="0" collapsed="false">
      <c r="F102" s="169"/>
    </row>
    <row r="103" customFormat="false" ht="15" hidden="false" customHeight="false" outlineLevel="0" collapsed="false">
      <c r="F103" s="169"/>
    </row>
    <row r="104" customFormat="false" ht="15" hidden="false" customHeight="false" outlineLevel="0" collapsed="false">
      <c r="F104" s="169"/>
    </row>
    <row r="105" customFormat="false" ht="15" hidden="false" customHeight="false" outlineLevel="0" collapsed="false">
      <c r="F105" s="169"/>
    </row>
    <row r="106" customFormat="false" ht="15" hidden="false" customHeight="false" outlineLevel="0" collapsed="false">
      <c r="F106" s="169"/>
    </row>
    <row r="107" customFormat="false" ht="15" hidden="false" customHeight="false" outlineLevel="0" collapsed="false">
      <c r="F107" s="169"/>
    </row>
    <row r="108" customFormat="false" ht="15" hidden="false" customHeight="false" outlineLevel="0" collapsed="false">
      <c r="F108" s="169"/>
    </row>
    <row r="109" customFormat="false" ht="15" hidden="false" customHeight="false" outlineLevel="0" collapsed="false">
      <c r="F109" s="169"/>
    </row>
    <row r="110" customFormat="false" ht="15" hidden="false" customHeight="false" outlineLevel="0" collapsed="false">
      <c r="F110" s="169"/>
    </row>
    <row r="111" customFormat="false" ht="15" hidden="false" customHeight="false" outlineLevel="0" collapsed="false">
      <c r="F111" s="169"/>
    </row>
    <row r="112" customFormat="false" ht="15" hidden="false" customHeight="false" outlineLevel="0" collapsed="false">
      <c r="F112" s="169"/>
    </row>
    <row r="113" customFormat="false" ht="15" hidden="false" customHeight="false" outlineLevel="0" collapsed="false">
      <c r="F113" s="169"/>
    </row>
    <row r="114" customFormat="false" ht="15" hidden="false" customHeight="false" outlineLevel="0" collapsed="false">
      <c r="F114" s="169"/>
    </row>
    <row r="115" customFormat="false" ht="15" hidden="false" customHeight="false" outlineLevel="0" collapsed="false">
      <c r="F115" s="169"/>
    </row>
    <row r="116" customFormat="false" ht="15" hidden="false" customHeight="false" outlineLevel="0" collapsed="false">
      <c r="F116" s="169"/>
    </row>
    <row r="117" customFormat="false" ht="15" hidden="false" customHeight="false" outlineLevel="0" collapsed="false">
      <c r="F117" s="169"/>
    </row>
    <row r="118" customFormat="false" ht="15" hidden="false" customHeight="false" outlineLevel="0" collapsed="false">
      <c r="F118" s="169"/>
    </row>
    <row r="119" customFormat="false" ht="15" hidden="false" customHeight="false" outlineLevel="0" collapsed="false">
      <c r="F119" s="169"/>
    </row>
    <row r="120" customFormat="false" ht="15" hidden="false" customHeight="false" outlineLevel="0" collapsed="false">
      <c r="F120" s="169"/>
    </row>
    <row r="121" customFormat="false" ht="15" hidden="false" customHeight="false" outlineLevel="0" collapsed="false">
      <c r="F121" s="169"/>
    </row>
    <row r="122" customFormat="false" ht="15" hidden="false" customHeight="false" outlineLevel="0" collapsed="false">
      <c r="F122" s="169"/>
    </row>
    <row r="123" customFormat="false" ht="15" hidden="false" customHeight="false" outlineLevel="0" collapsed="false">
      <c r="F123" s="169"/>
    </row>
    <row r="124" customFormat="false" ht="15" hidden="false" customHeight="false" outlineLevel="0" collapsed="false">
      <c r="F124" s="169"/>
    </row>
    <row r="125" customFormat="false" ht="15" hidden="false" customHeight="false" outlineLevel="0" collapsed="false">
      <c r="F125" s="169"/>
    </row>
    <row r="126" customFormat="false" ht="15" hidden="false" customHeight="false" outlineLevel="0" collapsed="false">
      <c r="F126" s="169"/>
    </row>
    <row r="127" customFormat="false" ht="15" hidden="false" customHeight="false" outlineLevel="0" collapsed="false">
      <c r="F127" s="169"/>
    </row>
    <row r="128" customFormat="false" ht="15" hidden="false" customHeight="false" outlineLevel="0" collapsed="false">
      <c r="F128" s="169"/>
    </row>
    <row r="129" customFormat="false" ht="15" hidden="false" customHeight="false" outlineLevel="0" collapsed="false">
      <c r="F129" s="169"/>
    </row>
    <row r="130" customFormat="false" ht="15" hidden="false" customHeight="false" outlineLevel="0" collapsed="false">
      <c r="F130" s="169"/>
    </row>
    <row r="131" customFormat="false" ht="15" hidden="false" customHeight="false" outlineLevel="0" collapsed="false">
      <c r="F131" s="169"/>
    </row>
    <row r="132" customFormat="false" ht="15" hidden="false" customHeight="false" outlineLevel="0" collapsed="false">
      <c r="F132" s="169"/>
    </row>
    <row r="133" customFormat="false" ht="15" hidden="false" customHeight="false" outlineLevel="0" collapsed="false">
      <c r="F133" s="169"/>
    </row>
    <row r="134" customFormat="false" ht="15" hidden="false" customHeight="false" outlineLevel="0" collapsed="false">
      <c r="F134" s="169"/>
    </row>
    <row r="135" customFormat="false" ht="15" hidden="false" customHeight="false" outlineLevel="0" collapsed="false">
      <c r="F135" s="169"/>
    </row>
    <row r="136" customFormat="false" ht="15" hidden="false" customHeight="false" outlineLevel="0" collapsed="false">
      <c r="F136" s="169"/>
    </row>
    <row r="137" customFormat="false" ht="15" hidden="false" customHeight="false" outlineLevel="0" collapsed="false">
      <c r="F137" s="169"/>
    </row>
    <row r="138" customFormat="false" ht="15" hidden="false" customHeight="false" outlineLevel="0" collapsed="false">
      <c r="F138" s="169"/>
    </row>
    <row r="139" customFormat="false" ht="15" hidden="false" customHeight="false" outlineLevel="0" collapsed="false">
      <c r="F139" s="169"/>
    </row>
    <row r="140" customFormat="false" ht="15" hidden="false" customHeight="false" outlineLevel="0" collapsed="false">
      <c r="F140" s="169"/>
    </row>
    <row r="141" customFormat="false" ht="15" hidden="false" customHeight="false" outlineLevel="0" collapsed="false">
      <c r="F141" s="169"/>
    </row>
    <row r="142" customFormat="false" ht="15" hidden="false" customHeight="false" outlineLevel="0" collapsed="false">
      <c r="F142" s="169"/>
    </row>
    <row r="143" customFormat="false" ht="15" hidden="false" customHeight="false" outlineLevel="0" collapsed="false">
      <c r="F143" s="169"/>
    </row>
    <row r="144" customFormat="false" ht="15" hidden="false" customHeight="false" outlineLevel="0" collapsed="false">
      <c r="F144" s="169"/>
    </row>
    <row r="145" customFormat="false" ht="15" hidden="false" customHeight="false" outlineLevel="0" collapsed="false">
      <c r="F145" s="169"/>
    </row>
    <row r="146" customFormat="false" ht="15" hidden="false" customHeight="false" outlineLevel="0" collapsed="false">
      <c r="F146" s="169"/>
    </row>
    <row r="147" customFormat="false" ht="15" hidden="false" customHeight="false" outlineLevel="0" collapsed="false">
      <c r="F147" s="169"/>
    </row>
    <row r="148" customFormat="false" ht="15" hidden="false" customHeight="false" outlineLevel="0" collapsed="false">
      <c r="F148" s="169"/>
    </row>
    <row r="149" customFormat="false" ht="15" hidden="false" customHeight="false" outlineLevel="0" collapsed="false">
      <c r="F149" s="169"/>
    </row>
    <row r="150" customFormat="false" ht="15" hidden="false" customHeight="false" outlineLevel="0" collapsed="false">
      <c r="F150" s="169"/>
    </row>
    <row r="151" customFormat="false" ht="15" hidden="false" customHeight="false" outlineLevel="0" collapsed="false">
      <c r="F151" s="169"/>
    </row>
    <row r="152" customFormat="false" ht="15" hidden="false" customHeight="false" outlineLevel="0" collapsed="false">
      <c r="F152" s="169"/>
    </row>
    <row r="153" customFormat="false" ht="15" hidden="false" customHeight="false" outlineLevel="0" collapsed="false">
      <c r="F153" s="169"/>
    </row>
    <row r="154" customFormat="false" ht="15" hidden="false" customHeight="false" outlineLevel="0" collapsed="false">
      <c r="F154" s="169"/>
    </row>
    <row r="155" customFormat="false" ht="15" hidden="false" customHeight="false" outlineLevel="0" collapsed="false">
      <c r="F155" s="169"/>
    </row>
    <row r="156" customFormat="false" ht="15" hidden="false" customHeight="false" outlineLevel="0" collapsed="false">
      <c r="F156" s="169"/>
    </row>
    <row r="157" customFormat="false" ht="15" hidden="false" customHeight="false" outlineLevel="0" collapsed="false">
      <c r="F157" s="169"/>
    </row>
    <row r="158" customFormat="false" ht="15" hidden="false" customHeight="false" outlineLevel="0" collapsed="false">
      <c r="F158" s="169"/>
    </row>
    <row r="159" customFormat="false" ht="15" hidden="false" customHeight="false" outlineLevel="0" collapsed="false">
      <c r="F159" s="169"/>
    </row>
    <row r="160" customFormat="false" ht="15" hidden="false" customHeight="false" outlineLevel="0" collapsed="false">
      <c r="F160" s="169"/>
    </row>
    <row r="161" customFormat="false" ht="15" hidden="false" customHeight="false" outlineLevel="0" collapsed="false">
      <c r="F161" s="169"/>
    </row>
    <row r="162" customFormat="false" ht="15" hidden="false" customHeight="false" outlineLevel="0" collapsed="false">
      <c r="F162" s="169"/>
    </row>
    <row r="163" customFormat="false" ht="15" hidden="false" customHeight="false" outlineLevel="0" collapsed="false">
      <c r="F163" s="169"/>
    </row>
    <row r="164" customFormat="false" ht="15" hidden="false" customHeight="false" outlineLevel="0" collapsed="false">
      <c r="F164" s="169"/>
    </row>
    <row r="165" customFormat="false" ht="15" hidden="false" customHeight="false" outlineLevel="0" collapsed="false">
      <c r="F165" s="169"/>
    </row>
    <row r="166" customFormat="false" ht="15" hidden="false" customHeight="false" outlineLevel="0" collapsed="false">
      <c r="F166" s="169"/>
    </row>
    <row r="167" customFormat="false" ht="15" hidden="false" customHeight="false" outlineLevel="0" collapsed="false">
      <c r="F167" s="169"/>
    </row>
    <row r="168" customFormat="false" ht="15" hidden="false" customHeight="false" outlineLevel="0" collapsed="false">
      <c r="F168" s="169"/>
    </row>
    <row r="169" customFormat="false" ht="15" hidden="false" customHeight="false" outlineLevel="0" collapsed="false">
      <c r="F169" s="169"/>
    </row>
    <row r="170" customFormat="false" ht="15" hidden="false" customHeight="false" outlineLevel="0" collapsed="false">
      <c r="F170" s="169"/>
    </row>
    <row r="171" customFormat="false" ht="15" hidden="false" customHeight="false" outlineLevel="0" collapsed="false">
      <c r="F171" s="169"/>
    </row>
    <row r="172" customFormat="false" ht="15" hidden="false" customHeight="false" outlineLevel="0" collapsed="false">
      <c r="F172" s="169"/>
    </row>
    <row r="173" customFormat="false" ht="15" hidden="false" customHeight="false" outlineLevel="0" collapsed="false">
      <c r="F173" s="169"/>
    </row>
    <row r="174" customFormat="false" ht="15" hidden="false" customHeight="false" outlineLevel="0" collapsed="false">
      <c r="F174" s="169"/>
    </row>
    <row r="175" customFormat="false" ht="15" hidden="false" customHeight="false" outlineLevel="0" collapsed="false">
      <c r="F175" s="169"/>
    </row>
    <row r="176" customFormat="false" ht="15" hidden="false" customHeight="false" outlineLevel="0" collapsed="false">
      <c r="F176" s="169"/>
    </row>
    <row r="177" customFormat="false" ht="15" hidden="false" customHeight="false" outlineLevel="0" collapsed="false">
      <c r="F177" s="169"/>
    </row>
    <row r="178" customFormat="false" ht="15" hidden="false" customHeight="false" outlineLevel="0" collapsed="false">
      <c r="F178" s="169"/>
    </row>
    <row r="179" customFormat="false" ht="15" hidden="false" customHeight="false" outlineLevel="0" collapsed="false">
      <c r="F179" s="169"/>
    </row>
    <row r="180" customFormat="false" ht="15" hidden="false" customHeight="false" outlineLevel="0" collapsed="false">
      <c r="F180" s="169"/>
    </row>
    <row r="181" customFormat="false" ht="15" hidden="false" customHeight="false" outlineLevel="0" collapsed="false">
      <c r="F181" s="169"/>
    </row>
    <row r="182" customFormat="false" ht="15" hidden="false" customHeight="false" outlineLevel="0" collapsed="false">
      <c r="F182" s="169"/>
    </row>
    <row r="183" customFormat="false" ht="15" hidden="false" customHeight="false" outlineLevel="0" collapsed="false">
      <c r="F183" s="169"/>
    </row>
    <row r="184" customFormat="false" ht="15" hidden="false" customHeight="false" outlineLevel="0" collapsed="false">
      <c r="F184" s="169"/>
    </row>
    <row r="185" customFormat="false" ht="15" hidden="false" customHeight="false" outlineLevel="0" collapsed="false">
      <c r="F185" s="169"/>
    </row>
    <row r="186" customFormat="false" ht="15" hidden="false" customHeight="false" outlineLevel="0" collapsed="false">
      <c r="F186" s="169"/>
    </row>
    <row r="187" customFormat="false" ht="15" hidden="false" customHeight="false" outlineLevel="0" collapsed="false">
      <c r="F187" s="169"/>
    </row>
    <row r="188" customFormat="false" ht="15" hidden="false" customHeight="false" outlineLevel="0" collapsed="false">
      <c r="F188" s="169"/>
    </row>
    <row r="189" customFormat="false" ht="15" hidden="false" customHeight="false" outlineLevel="0" collapsed="false">
      <c r="F189" s="169"/>
    </row>
    <row r="190" customFormat="false" ht="15" hidden="false" customHeight="false" outlineLevel="0" collapsed="false">
      <c r="F190" s="169"/>
    </row>
    <row r="191" customFormat="false" ht="15" hidden="false" customHeight="false" outlineLevel="0" collapsed="false">
      <c r="F191" s="169"/>
    </row>
    <row r="192" customFormat="false" ht="15" hidden="false" customHeight="false" outlineLevel="0" collapsed="false">
      <c r="F192" s="169"/>
    </row>
    <row r="193" customFormat="false" ht="15" hidden="false" customHeight="false" outlineLevel="0" collapsed="false">
      <c r="F193" s="169"/>
    </row>
    <row r="194" customFormat="false" ht="15" hidden="false" customHeight="false" outlineLevel="0" collapsed="false">
      <c r="F194" s="169"/>
    </row>
    <row r="195" customFormat="false" ht="15" hidden="false" customHeight="false" outlineLevel="0" collapsed="false">
      <c r="F195" s="169"/>
    </row>
    <row r="196" customFormat="false" ht="15" hidden="false" customHeight="false" outlineLevel="0" collapsed="false">
      <c r="F196" s="169"/>
    </row>
    <row r="197" customFormat="false" ht="15" hidden="false" customHeight="false" outlineLevel="0" collapsed="false">
      <c r="F197" s="169"/>
    </row>
    <row r="198" customFormat="false" ht="15" hidden="false" customHeight="false" outlineLevel="0" collapsed="false">
      <c r="F198" s="169"/>
    </row>
    <row r="199" customFormat="false" ht="15" hidden="false" customHeight="false" outlineLevel="0" collapsed="false">
      <c r="F199" s="169"/>
    </row>
    <row r="200" customFormat="false" ht="15" hidden="false" customHeight="false" outlineLevel="0" collapsed="false">
      <c r="F200" s="169"/>
    </row>
    <row r="201" customFormat="false" ht="15" hidden="false" customHeight="false" outlineLevel="0" collapsed="false">
      <c r="F201" s="169"/>
    </row>
    <row r="202" customFormat="false" ht="15" hidden="false" customHeight="false" outlineLevel="0" collapsed="false">
      <c r="F202" s="169"/>
    </row>
    <row r="203" customFormat="false" ht="15" hidden="false" customHeight="false" outlineLevel="0" collapsed="false">
      <c r="F203" s="169"/>
    </row>
    <row r="204" customFormat="false" ht="15" hidden="false" customHeight="false" outlineLevel="0" collapsed="false">
      <c r="F204" s="169"/>
    </row>
    <row r="205" customFormat="false" ht="15" hidden="false" customHeight="false" outlineLevel="0" collapsed="false">
      <c r="F205" s="169"/>
    </row>
    <row r="206" customFormat="false" ht="15" hidden="false" customHeight="false" outlineLevel="0" collapsed="false">
      <c r="F206" s="169"/>
    </row>
    <row r="207" customFormat="false" ht="15" hidden="false" customHeight="false" outlineLevel="0" collapsed="false">
      <c r="F207" s="169"/>
    </row>
    <row r="208" customFormat="false" ht="15" hidden="false" customHeight="false" outlineLevel="0" collapsed="false">
      <c r="F208" s="169"/>
    </row>
    <row r="209" customFormat="false" ht="15" hidden="false" customHeight="false" outlineLevel="0" collapsed="false">
      <c r="F209" s="169"/>
    </row>
    <row r="210" customFormat="false" ht="15" hidden="false" customHeight="false" outlineLevel="0" collapsed="false">
      <c r="F210" s="169"/>
    </row>
    <row r="211" customFormat="false" ht="15" hidden="false" customHeight="false" outlineLevel="0" collapsed="false">
      <c r="F211" s="169"/>
    </row>
    <row r="212" customFormat="false" ht="15" hidden="false" customHeight="false" outlineLevel="0" collapsed="false">
      <c r="F212" s="169"/>
    </row>
    <row r="213" customFormat="false" ht="15" hidden="false" customHeight="false" outlineLevel="0" collapsed="false">
      <c r="F213" s="169"/>
    </row>
    <row r="214" customFormat="false" ht="15" hidden="false" customHeight="false" outlineLevel="0" collapsed="false">
      <c r="F214" s="169"/>
    </row>
    <row r="215" customFormat="false" ht="15" hidden="false" customHeight="false" outlineLevel="0" collapsed="false">
      <c r="F215" s="169"/>
    </row>
    <row r="216" customFormat="false" ht="15" hidden="false" customHeight="false" outlineLevel="0" collapsed="false">
      <c r="F216" s="169"/>
    </row>
    <row r="217" customFormat="false" ht="15" hidden="false" customHeight="false" outlineLevel="0" collapsed="false">
      <c r="F217" s="169"/>
    </row>
    <row r="218" customFormat="false" ht="15" hidden="false" customHeight="false" outlineLevel="0" collapsed="false">
      <c r="F218" s="169"/>
    </row>
    <row r="219" customFormat="false" ht="15" hidden="false" customHeight="false" outlineLevel="0" collapsed="false">
      <c r="F219" s="169"/>
    </row>
    <row r="220" customFormat="false" ht="15" hidden="false" customHeight="false" outlineLevel="0" collapsed="false">
      <c r="F220" s="169"/>
    </row>
    <row r="221" customFormat="false" ht="15" hidden="false" customHeight="false" outlineLevel="0" collapsed="false">
      <c r="F221" s="169"/>
    </row>
    <row r="222" customFormat="false" ht="15" hidden="false" customHeight="false" outlineLevel="0" collapsed="false">
      <c r="F222" s="169"/>
    </row>
    <row r="223" customFormat="false" ht="15" hidden="false" customHeight="false" outlineLevel="0" collapsed="false">
      <c r="F223" s="169"/>
    </row>
    <row r="224" customFormat="false" ht="15" hidden="false" customHeight="false" outlineLevel="0" collapsed="false">
      <c r="F224" s="169"/>
    </row>
    <row r="225" customFormat="false" ht="15" hidden="false" customHeight="false" outlineLevel="0" collapsed="false">
      <c r="F225" s="169"/>
    </row>
    <row r="226" customFormat="false" ht="15" hidden="false" customHeight="false" outlineLevel="0" collapsed="false">
      <c r="F226" s="169"/>
    </row>
    <row r="227" customFormat="false" ht="15" hidden="false" customHeight="false" outlineLevel="0" collapsed="false">
      <c r="F227" s="169"/>
    </row>
    <row r="228" customFormat="false" ht="15" hidden="false" customHeight="false" outlineLevel="0" collapsed="false">
      <c r="F228" s="169"/>
    </row>
    <row r="229" customFormat="false" ht="15" hidden="false" customHeight="false" outlineLevel="0" collapsed="false">
      <c r="F229" s="169"/>
    </row>
    <row r="230" customFormat="false" ht="15" hidden="false" customHeight="false" outlineLevel="0" collapsed="false">
      <c r="F230" s="169"/>
    </row>
    <row r="231" customFormat="false" ht="15" hidden="false" customHeight="false" outlineLevel="0" collapsed="false">
      <c r="F231" s="169"/>
    </row>
    <row r="232" customFormat="false" ht="15" hidden="false" customHeight="false" outlineLevel="0" collapsed="false">
      <c r="F232" s="169"/>
    </row>
    <row r="233" customFormat="false" ht="15" hidden="false" customHeight="false" outlineLevel="0" collapsed="false">
      <c r="F233" s="169"/>
    </row>
    <row r="234" customFormat="false" ht="15" hidden="false" customHeight="false" outlineLevel="0" collapsed="false">
      <c r="F234" s="169"/>
    </row>
    <row r="235" customFormat="false" ht="15" hidden="false" customHeight="false" outlineLevel="0" collapsed="false">
      <c r="F235" s="169"/>
    </row>
    <row r="236" customFormat="false" ht="15" hidden="false" customHeight="false" outlineLevel="0" collapsed="false">
      <c r="F236" s="169"/>
    </row>
    <row r="237" customFormat="false" ht="15" hidden="false" customHeight="false" outlineLevel="0" collapsed="false">
      <c r="F237" s="169"/>
    </row>
    <row r="238" customFormat="false" ht="15" hidden="false" customHeight="false" outlineLevel="0" collapsed="false">
      <c r="F238" s="169"/>
    </row>
    <row r="239" customFormat="false" ht="15" hidden="false" customHeight="false" outlineLevel="0" collapsed="false">
      <c r="F239" s="169"/>
    </row>
    <row r="240" customFormat="false" ht="15" hidden="false" customHeight="false" outlineLevel="0" collapsed="false">
      <c r="F240" s="169"/>
    </row>
    <row r="241" customFormat="false" ht="15" hidden="false" customHeight="false" outlineLevel="0" collapsed="false">
      <c r="F241" s="169"/>
    </row>
    <row r="242" customFormat="false" ht="15" hidden="false" customHeight="false" outlineLevel="0" collapsed="false">
      <c r="F242" s="169"/>
    </row>
    <row r="243" customFormat="false" ht="15" hidden="false" customHeight="false" outlineLevel="0" collapsed="false">
      <c r="F243" s="169"/>
    </row>
    <row r="244" customFormat="false" ht="15" hidden="false" customHeight="false" outlineLevel="0" collapsed="false">
      <c r="F244" s="169"/>
    </row>
    <row r="245" customFormat="false" ht="15" hidden="false" customHeight="false" outlineLevel="0" collapsed="false">
      <c r="F245" s="169"/>
    </row>
    <row r="246" customFormat="false" ht="15" hidden="false" customHeight="false" outlineLevel="0" collapsed="false">
      <c r="F246" s="169"/>
    </row>
    <row r="247" customFormat="false" ht="15" hidden="false" customHeight="false" outlineLevel="0" collapsed="false">
      <c r="F247" s="169"/>
    </row>
    <row r="248" customFormat="false" ht="15" hidden="false" customHeight="false" outlineLevel="0" collapsed="false">
      <c r="F248" s="169"/>
    </row>
    <row r="249" customFormat="false" ht="15" hidden="false" customHeight="false" outlineLevel="0" collapsed="false">
      <c r="F249" s="169"/>
    </row>
    <row r="250" customFormat="false" ht="15" hidden="false" customHeight="false" outlineLevel="0" collapsed="false">
      <c r="F250" s="169"/>
    </row>
    <row r="251" customFormat="false" ht="15" hidden="false" customHeight="false" outlineLevel="0" collapsed="false">
      <c r="F251" s="169"/>
    </row>
    <row r="252" customFormat="false" ht="15" hidden="false" customHeight="false" outlineLevel="0" collapsed="false">
      <c r="F252" s="169"/>
    </row>
    <row r="253" customFormat="false" ht="15" hidden="false" customHeight="false" outlineLevel="0" collapsed="false">
      <c r="F253" s="169"/>
    </row>
    <row r="254" customFormat="false" ht="15" hidden="false" customHeight="false" outlineLevel="0" collapsed="false">
      <c r="F254" s="169"/>
    </row>
    <row r="255" customFormat="false" ht="15" hidden="false" customHeight="false" outlineLevel="0" collapsed="false">
      <c r="F255" s="169"/>
    </row>
    <row r="256" customFormat="false" ht="15" hidden="false" customHeight="false" outlineLevel="0" collapsed="false">
      <c r="F256" s="169"/>
    </row>
    <row r="257" customFormat="false" ht="15" hidden="false" customHeight="false" outlineLevel="0" collapsed="false">
      <c r="F257" s="169"/>
    </row>
    <row r="258" customFormat="false" ht="15" hidden="false" customHeight="false" outlineLevel="0" collapsed="false">
      <c r="F258" s="169"/>
    </row>
    <row r="259" customFormat="false" ht="15" hidden="false" customHeight="false" outlineLevel="0" collapsed="false">
      <c r="F259" s="169"/>
    </row>
    <row r="260" customFormat="false" ht="15" hidden="false" customHeight="false" outlineLevel="0" collapsed="false">
      <c r="F260" s="169"/>
    </row>
    <row r="261" customFormat="false" ht="15" hidden="false" customHeight="false" outlineLevel="0" collapsed="false">
      <c r="F261" s="169"/>
    </row>
    <row r="262" customFormat="false" ht="15" hidden="false" customHeight="false" outlineLevel="0" collapsed="false">
      <c r="F262" s="169"/>
    </row>
    <row r="263" customFormat="false" ht="15" hidden="false" customHeight="false" outlineLevel="0" collapsed="false">
      <c r="F263" s="169"/>
    </row>
    <row r="264" customFormat="false" ht="15" hidden="false" customHeight="false" outlineLevel="0" collapsed="false">
      <c r="F264" s="169"/>
    </row>
    <row r="265" customFormat="false" ht="15" hidden="false" customHeight="false" outlineLevel="0" collapsed="false">
      <c r="F265" s="169"/>
    </row>
    <row r="266" customFormat="false" ht="15" hidden="false" customHeight="false" outlineLevel="0" collapsed="false">
      <c r="F266" s="169"/>
    </row>
    <row r="267" customFormat="false" ht="15" hidden="false" customHeight="false" outlineLevel="0" collapsed="false">
      <c r="F267" s="169"/>
    </row>
    <row r="268" customFormat="false" ht="15" hidden="false" customHeight="false" outlineLevel="0" collapsed="false">
      <c r="F268" s="169"/>
    </row>
    <row r="269" customFormat="false" ht="15" hidden="false" customHeight="false" outlineLevel="0" collapsed="false">
      <c r="F269" s="169"/>
    </row>
    <row r="270" customFormat="false" ht="15" hidden="false" customHeight="false" outlineLevel="0" collapsed="false">
      <c r="F270" s="169"/>
    </row>
    <row r="271" customFormat="false" ht="15" hidden="false" customHeight="false" outlineLevel="0" collapsed="false">
      <c r="F271" s="169"/>
    </row>
    <row r="272" customFormat="false" ht="15" hidden="false" customHeight="false" outlineLevel="0" collapsed="false">
      <c r="F272" s="169"/>
    </row>
    <row r="273" customFormat="false" ht="15" hidden="false" customHeight="false" outlineLevel="0" collapsed="false">
      <c r="F273" s="169"/>
    </row>
    <row r="274" customFormat="false" ht="15" hidden="false" customHeight="false" outlineLevel="0" collapsed="false">
      <c r="F274" s="169"/>
    </row>
    <row r="275" customFormat="false" ht="15" hidden="false" customHeight="false" outlineLevel="0" collapsed="false">
      <c r="F275" s="169"/>
    </row>
    <row r="276" customFormat="false" ht="15" hidden="false" customHeight="false" outlineLevel="0" collapsed="false">
      <c r="F276" s="169"/>
    </row>
    <row r="277" customFormat="false" ht="15" hidden="false" customHeight="false" outlineLevel="0" collapsed="false">
      <c r="F277" s="169"/>
    </row>
    <row r="278" customFormat="false" ht="15" hidden="false" customHeight="false" outlineLevel="0" collapsed="false">
      <c r="F278" s="169"/>
    </row>
    <row r="279" customFormat="false" ht="15" hidden="false" customHeight="false" outlineLevel="0" collapsed="false">
      <c r="F279" s="169"/>
    </row>
    <row r="280" customFormat="false" ht="15" hidden="false" customHeight="false" outlineLevel="0" collapsed="false">
      <c r="F280" s="169"/>
    </row>
    <row r="281" customFormat="false" ht="15" hidden="false" customHeight="false" outlineLevel="0" collapsed="false">
      <c r="F281" s="169"/>
    </row>
    <row r="282" customFormat="false" ht="15" hidden="false" customHeight="false" outlineLevel="0" collapsed="false">
      <c r="F282" s="169"/>
    </row>
    <row r="283" customFormat="false" ht="15" hidden="false" customHeight="false" outlineLevel="0" collapsed="false">
      <c r="F283" s="169"/>
    </row>
    <row r="284" customFormat="false" ht="15" hidden="false" customHeight="false" outlineLevel="0" collapsed="false">
      <c r="F284" s="169"/>
    </row>
    <row r="285" customFormat="false" ht="15" hidden="false" customHeight="false" outlineLevel="0" collapsed="false">
      <c r="F285" s="169"/>
    </row>
    <row r="286" customFormat="false" ht="15" hidden="false" customHeight="false" outlineLevel="0" collapsed="false">
      <c r="F286" s="169"/>
    </row>
    <row r="287" customFormat="false" ht="15" hidden="false" customHeight="false" outlineLevel="0" collapsed="false">
      <c r="F287" s="169"/>
    </row>
    <row r="288" customFormat="false" ht="15" hidden="false" customHeight="false" outlineLevel="0" collapsed="false">
      <c r="F288" s="169"/>
    </row>
    <row r="289" customFormat="false" ht="15" hidden="false" customHeight="false" outlineLevel="0" collapsed="false">
      <c r="F289" s="169"/>
    </row>
    <row r="290" customFormat="false" ht="15" hidden="false" customHeight="false" outlineLevel="0" collapsed="false">
      <c r="F290" s="169"/>
    </row>
    <row r="291" customFormat="false" ht="15" hidden="false" customHeight="false" outlineLevel="0" collapsed="false">
      <c r="F291" s="169"/>
    </row>
    <row r="292" customFormat="false" ht="15" hidden="false" customHeight="false" outlineLevel="0" collapsed="false">
      <c r="F292" s="169"/>
    </row>
    <row r="293" customFormat="false" ht="15" hidden="false" customHeight="false" outlineLevel="0" collapsed="false">
      <c r="F293" s="169"/>
    </row>
    <row r="294" customFormat="false" ht="15" hidden="false" customHeight="false" outlineLevel="0" collapsed="false">
      <c r="F294" s="169"/>
    </row>
    <row r="295" customFormat="false" ht="15" hidden="false" customHeight="false" outlineLevel="0" collapsed="false">
      <c r="F295" s="169"/>
    </row>
    <row r="296" customFormat="false" ht="15" hidden="false" customHeight="false" outlineLevel="0" collapsed="false">
      <c r="F296" s="169"/>
    </row>
    <row r="297" customFormat="false" ht="15" hidden="false" customHeight="false" outlineLevel="0" collapsed="false">
      <c r="F297" s="169"/>
    </row>
    <row r="298" customFormat="false" ht="15" hidden="false" customHeight="false" outlineLevel="0" collapsed="false">
      <c r="F298" s="169"/>
    </row>
    <row r="299" customFormat="false" ht="15" hidden="false" customHeight="false" outlineLevel="0" collapsed="false">
      <c r="F299" s="169"/>
    </row>
    <row r="300" customFormat="false" ht="15" hidden="false" customHeight="false" outlineLevel="0" collapsed="false">
      <c r="F300" s="169"/>
    </row>
    <row r="301" customFormat="false" ht="15" hidden="false" customHeight="false" outlineLevel="0" collapsed="false">
      <c r="F301" s="169"/>
    </row>
    <row r="302" customFormat="false" ht="15" hidden="false" customHeight="false" outlineLevel="0" collapsed="false">
      <c r="F302" s="169"/>
    </row>
    <row r="303" customFormat="false" ht="15" hidden="false" customHeight="false" outlineLevel="0" collapsed="false">
      <c r="F303" s="169"/>
    </row>
    <row r="304" customFormat="false" ht="15" hidden="false" customHeight="false" outlineLevel="0" collapsed="false">
      <c r="F304" s="169"/>
    </row>
    <row r="305" customFormat="false" ht="15" hidden="false" customHeight="false" outlineLevel="0" collapsed="false">
      <c r="F305" s="169"/>
    </row>
    <row r="306" customFormat="false" ht="15" hidden="false" customHeight="false" outlineLevel="0" collapsed="false">
      <c r="F306" s="169"/>
    </row>
    <row r="307" customFormat="false" ht="15" hidden="false" customHeight="false" outlineLevel="0" collapsed="false">
      <c r="F307" s="169"/>
    </row>
    <row r="308" customFormat="false" ht="15" hidden="false" customHeight="false" outlineLevel="0" collapsed="false">
      <c r="F308" s="169"/>
    </row>
    <row r="309" customFormat="false" ht="15" hidden="false" customHeight="false" outlineLevel="0" collapsed="false">
      <c r="F309" s="169"/>
    </row>
    <row r="310" customFormat="false" ht="15" hidden="false" customHeight="false" outlineLevel="0" collapsed="false">
      <c r="F310" s="169"/>
    </row>
    <row r="311" customFormat="false" ht="15" hidden="false" customHeight="false" outlineLevel="0" collapsed="false">
      <c r="F311" s="169"/>
    </row>
    <row r="312" customFormat="false" ht="15" hidden="false" customHeight="false" outlineLevel="0" collapsed="false">
      <c r="F312" s="169"/>
    </row>
    <row r="313" customFormat="false" ht="15" hidden="false" customHeight="false" outlineLevel="0" collapsed="false">
      <c r="F313" s="169"/>
    </row>
    <row r="314" customFormat="false" ht="15" hidden="false" customHeight="false" outlineLevel="0" collapsed="false">
      <c r="F314" s="169"/>
    </row>
    <row r="315" customFormat="false" ht="15" hidden="false" customHeight="false" outlineLevel="0" collapsed="false">
      <c r="F315" s="169"/>
    </row>
    <row r="316" customFormat="false" ht="15" hidden="false" customHeight="false" outlineLevel="0" collapsed="false">
      <c r="F316" s="169"/>
    </row>
    <row r="317" customFormat="false" ht="15" hidden="false" customHeight="false" outlineLevel="0" collapsed="false">
      <c r="F317" s="169"/>
    </row>
    <row r="318" customFormat="false" ht="15" hidden="false" customHeight="false" outlineLevel="0" collapsed="false">
      <c r="F318" s="169"/>
    </row>
    <row r="319" customFormat="false" ht="15" hidden="false" customHeight="false" outlineLevel="0" collapsed="false">
      <c r="F319" s="169"/>
    </row>
    <row r="320" customFormat="false" ht="15" hidden="false" customHeight="false" outlineLevel="0" collapsed="false">
      <c r="F320" s="169"/>
    </row>
    <row r="321" customFormat="false" ht="15" hidden="false" customHeight="false" outlineLevel="0" collapsed="false">
      <c r="F321" s="169"/>
    </row>
    <row r="322" customFormat="false" ht="15" hidden="false" customHeight="false" outlineLevel="0" collapsed="false">
      <c r="F322" s="169"/>
    </row>
    <row r="323" customFormat="false" ht="15" hidden="false" customHeight="false" outlineLevel="0" collapsed="false">
      <c r="F323" s="169"/>
    </row>
    <row r="324" customFormat="false" ht="15" hidden="false" customHeight="false" outlineLevel="0" collapsed="false">
      <c r="F324" s="169"/>
    </row>
    <row r="325" customFormat="false" ht="15" hidden="false" customHeight="false" outlineLevel="0" collapsed="false">
      <c r="F325" s="169"/>
    </row>
    <row r="326" customFormat="false" ht="15" hidden="false" customHeight="false" outlineLevel="0" collapsed="false">
      <c r="F326" s="169"/>
    </row>
    <row r="327" customFormat="false" ht="15" hidden="false" customHeight="false" outlineLevel="0" collapsed="false">
      <c r="F327" s="169"/>
    </row>
    <row r="328" customFormat="false" ht="15" hidden="false" customHeight="false" outlineLevel="0" collapsed="false">
      <c r="F328" s="169"/>
    </row>
    <row r="329" customFormat="false" ht="15" hidden="false" customHeight="false" outlineLevel="0" collapsed="false">
      <c r="F329" s="169"/>
    </row>
    <row r="330" customFormat="false" ht="15" hidden="false" customHeight="false" outlineLevel="0" collapsed="false">
      <c r="F330" s="169"/>
    </row>
    <row r="331" customFormat="false" ht="15" hidden="false" customHeight="false" outlineLevel="0" collapsed="false">
      <c r="F331" s="169"/>
    </row>
    <row r="332" customFormat="false" ht="15" hidden="false" customHeight="false" outlineLevel="0" collapsed="false">
      <c r="F332" s="169"/>
    </row>
    <row r="333" customFormat="false" ht="15" hidden="false" customHeight="false" outlineLevel="0" collapsed="false">
      <c r="F333" s="169"/>
    </row>
    <row r="334" customFormat="false" ht="15" hidden="false" customHeight="false" outlineLevel="0" collapsed="false">
      <c r="F334" s="169"/>
    </row>
    <row r="335" customFormat="false" ht="15" hidden="false" customHeight="false" outlineLevel="0" collapsed="false">
      <c r="F335" s="169"/>
    </row>
    <row r="336" customFormat="false" ht="15" hidden="false" customHeight="false" outlineLevel="0" collapsed="false">
      <c r="F336" s="169"/>
    </row>
    <row r="337" customFormat="false" ht="15" hidden="false" customHeight="false" outlineLevel="0" collapsed="false">
      <c r="F337" s="169"/>
    </row>
    <row r="338" customFormat="false" ht="15" hidden="false" customHeight="false" outlineLevel="0" collapsed="false">
      <c r="F338" s="169"/>
    </row>
    <row r="339" customFormat="false" ht="15" hidden="false" customHeight="false" outlineLevel="0" collapsed="false">
      <c r="F339" s="169"/>
    </row>
    <row r="340" customFormat="false" ht="15" hidden="false" customHeight="false" outlineLevel="0" collapsed="false">
      <c r="F340" s="169"/>
    </row>
    <row r="341" customFormat="false" ht="15" hidden="false" customHeight="false" outlineLevel="0" collapsed="false">
      <c r="F341" s="169"/>
    </row>
    <row r="342" customFormat="false" ht="15" hidden="false" customHeight="false" outlineLevel="0" collapsed="false">
      <c r="F342" s="169"/>
    </row>
    <row r="343" customFormat="false" ht="15" hidden="false" customHeight="false" outlineLevel="0" collapsed="false">
      <c r="F343" s="169"/>
    </row>
    <row r="344" customFormat="false" ht="15" hidden="false" customHeight="false" outlineLevel="0" collapsed="false">
      <c r="F344" s="169"/>
    </row>
    <row r="345" customFormat="false" ht="15" hidden="false" customHeight="false" outlineLevel="0" collapsed="false">
      <c r="F345" s="169"/>
    </row>
    <row r="346" customFormat="false" ht="15" hidden="false" customHeight="false" outlineLevel="0" collapsed="false">
      <c r="F346" s="169"/>
    </row>
    <row r="347" customFormat="false" ht="15" hidden="false" customHeight="false" outlineLevel="0" collapsed="false">
      <c r="F347" s="169"/>
    </row>
    <row r="348" customFormat="false" ht="15" hidden="false" customHeight="false" outlineLevel="0" collapsed="false">
      <c r="F348" s="169"/>
    </row>
    <row r="349" customFormat="false" ht="15" hidden="false" customHeight="false" outlineLevel="0" collapsed="false">
      <c r="F349" s="169"/>
    </row>
    <row r="350" customFormat="false" ht="15" hidden="false" customHeight="false" outlineLevel="0" collapsed="false">
      <c r="F350" s="169"/>
    </row>
    <row r="351" customFormat="false" ht="15" hidden="false" customHeight="false" outlineLevel="0" collapsed="false">
      <c r="F351" s="169"/>
    </row>
    <row r="352" customFormat="false" ht="15" hidden="false" customHeight="false" outlineLevel="0" collapsed="false">
      <c r="F352" s="169"/>
    </row>
    <row r="353" customFormat="false" ht="15" hidden="false" customHeight="false" outlineLevel="0" collapsed="false">
      <c r="F353" s="169"/>
    </row>
    <row r="354" customFormat="false" ht="15" hidden="false" customHeight="false" outlineLevel="0" collapsed="false">
      <c r="F354" s="169"/>
    </row>
    <row r="355" customFormat="false" ht="15" hidden="false" customHeight="false" outlineLevel="0" collapsed="false">
      <c r="F355" s="169"/>
    </row>
    <row r="356" customFormat="false" ht="15" hidden="false" customHeight="false" outlineLevel="0" collapsed="false">
      <c r="F356" s="169"/>
    </row>
    <row r="357" customFormat="false" ht="15" hidden="false" customHeight="false" outlineLevel="0" collapsed="false">
      <c r="F357" s="169"/>
    </row>
    <row r="358" customFormat="false" ht="15" hidden="false" customHeight="false" outlineLevel="0" collapsed="false">
      <c r="F358" s="169"/>
    </row>
    <row r="359" customFormat="false" ht="15" hidden="false" customHeight="false" outlineLevel="0" collapsed="false">
      <c r="F359" s="169"/>
    </row>
    <row r="360" customFormat="false" ht="15" hidden="false" customHeight="false" outlineLevel="0" collapsed="false">
      <c r="F360" s="169"/>
    </row>
    <row r="361" customFormat="false" ht="15" hidden="false" customHeight="false" outlineLevel="0" collapsed="false">
      <c r="F361" s="169"/>
    </row>
    <row r="362" customFormat="false" ht="15" hidden="false" customHeight="false" outlineLevel="0" collapsed="false">
      <c r="F362" s="169"/>
    </row>
    <row r="363" customFormat="false" ht="15" hidden="false" customHeight="false" outlineLevel="0" collapsed="false">
      <c r="F363" s="169"/>
    </row>
    <row r="364" customFormat="false" ht="15" hidden="false" customHeight="false" outlineLevel="0" collapsed="false">
      <c r="F364" s="169"/>
    </row>
    <row r="365" customFormat="false" ht="15" hidden="false" customHeight="false" outlineLevel="0" collapsed="false">
      <c r="F365" s="169"/>
    </row>
    <row r="366" customFormat="false" ht="15" hidden="false" customHeight="false" outlineLevel="0" collapsed="false">
      <c r="F366" s="169"/>
    </row>
    <row r="367" customFormat="false" ht="15" hidden="false" customHeight="false" outlineLevel="0" collapsed="false">
      <c r="F367" s="169"/>
    </row>
    <row r="368" customFormat="false" ht="15" hidden="false" customHeight="false" outlineLevel="0" collapsed="false">
      <c r="F368" s="169"/>
    </row>
    <row r="369" customFormat="false" ht="15" hidden="false" customHeight="false" outlineLevel="0" collapsed="false">
      <c r="F369" s="169"/>
    </row>
    <row r="370" customFormat="false" ht="15" hidden="false" customHeight="false" outlineLevel="0" collapsed="false">
      <c r="F370" s="169"/>
    </row>
    <row r="371" customFormat="false" ht="15" hidden="false" customHeight="false" outlineLevel="0" collapsed="false">
      <c r="F371" s="169"/>
    </row>
    <row r="372" customFormat="false" ht="15" hidden="false" customHeight="false" outlineLevel="0" collapsed="false">
      <c r="F372" s="169"/>
    </row>
    <row r="373" customFormat="false" ht="15" hidden="false" customHeight="false" outlineLevel="0" collapsed="false">
      <c r="F373" s="169"/>
    </row>
    <row r="374" customFormat="false" ht="15" hidden="false" customHeight="false" outlineLevel="0" collapsed="false">
      <c r="F374" s="169"/>
    </row>
    <row r="375" customFormat="false" ht="15" hidden="false" customHeight="false" outlineLevel="0" collapsed="false">
      <c r="F375" s="169"/>
    </row>
    <row r="376" customFormat="false" ht="15" hidden="false" customHeight="false" outlineLevel="0" collapsed="false">
      <c r="F376" s="169"/>
    </row>
    <row r="377" customFormat="false" ht="15" hidden="false" customHeight="false" outlineLevel="0" collapsed="false">
      <c r="F377" s="169"/>
    </row>
    <row r="378" customFormat="false" ht="15" hidden="false" customHeight="false" outlineLevel="0" collapsed="false">
      <c r="F378" s="169"/>
    </row>
    <row r="379" customFormat="false" ht="15" hidden="false" customHeight="false" outlineLevel="0" collapsed="false">
      <c r="F379" s="169"/>
    </row>
    <row r="380" customFormat="false" ht="15" hidden="false" customHeight="false" outlineLevel="0" collapsed="false">
      <c r="F380" s="169"/>
    </row>
    <row r="381" customFormat="false" ht="15" hidden="false" customHeight="false" outlineLevel="0" collapsed="false">
      <c r="F381" s="169"/>
    </row>
    <row r="382" customFormat="false" ht="15" hidden="false" customHeight="false" outlineLevel="0" collapsed="false">
      <c r="F382" s="169"/>
    </row>
    <row r="383" customFormat="false" ht="15" hidden="false" customHeight="false" outlineLevel="0" collapsed="false">
      <c r="F383" s="169"/>
    </row>
    <row r="384" customFormat="false" ht="15" hidden="false" customHeight="false" outlineLevel="0" collapsed="false">
      <c r="F384" s="169"/>
    </row>
    <row r="385" customFormat="false" ht="15" hidden="false" customHeight="false" outlineLevel="0" collapsed="false">
      <c r="F385" s="169"/>
    </row>
    <row r="386" customFormat="false" ht="15" hidden="false" customHeight="false" outlineLevel="0" collapsed="false">
      <c r="F386" s="169"/>
    </row>
    <row r="387" customFormat="false" ht="15" hidden="false" customHeight="false" outlineLevel="0" collapsed="false">
      <c r="F387" s="169"/>
    </row>
    <row r="388" customFormat="false" ht="15" hidden="false" customHeight="false" outlineLevel="0" collapsed="false">
      <c r="F388" s="169"/>
    </row>
    <row r="389" customFormat="false" ht="15" hidden="false" customHeight="false" outlineLevel="0" collapsed="false">
      <c r="F389" s="169"/>
    </row>
    <row r="390" customFormat="false" ht="15" hidden="false" customHeight="false" outlineLevel="0" collapsed="false">
      <c r="F390" s="169"/>
    </row>
    <row r="391" customFormat="false" ht="15" hidden="false" customHeight="false" outlineLevel="0" collapsed="false">
      <c r="F391" s="169"/>
    </row>
    <row r="392" customFormat="false" ht="15" hidden="false" customHeight="false" outlineLevel="0" collapsed="false">
      <c r="F392" s="169"/>
    </row>
    <row r="393" customFormat="false" ht="15" hidden="false" customHeight="false" outlineLevel="0" collapsed="false">
      <c r="F393" s="169"/>
    </row>
    <row r="394" customFormat="false" ht="15" hidden="false" customHeight="false" outlineLevel="0" collapsed="false">
      <c r="F394" s="169"/>
    </row>
    <row r="395" customFormat="false" ht="15" hidden="false" customHeight="false" outlineLevel="0" collapsed="false">
      <c r="F395" s="169"/>
    </row>
    <row r="396" customFormat="false" ht="15" hidden="false" customHeight="false" outlineLevel="0" collapsed="false">
      <c r="F396" s="169"/>
    </row>
    <row r="397" customFormat="false" ht="15" hidden="false" customHeight="false" outlineLevel="0" collapsed="false">
      <c r="F397" s="169"/>
    </row>
    <row r="398" customFormat="false" ht="15" hidden="false" customHeight="false" outlineLevel="0" collapsed="false">
      <c r="F398" s="169"/>
    </row>
    <row r="399" customFormat="false" ht="15" hidden="false" customHeight="false" outlineLevel="0" collapsed="false">
      <c r="F399" s="169"/>
    </row>
    <row r="400" customFormat="false" ht="15" hidden="false" customHeight="false" outlineLevel="0" collapsed="false">
      <c r="F400" s="169"/>
    </row>
    <row r="401" customFormat="false" ht="15" hidden="false" customHeight="false" outlineLevel="0" collapsed="false">
      <c r="F401" s="169"/>
    </row>
    <row r="402" customFormat="false" ht="15" hidden="false" customHeight="false" outlineLevel="0" collapsed="false">
      <c r="F402" s="169"/>
    </row>
    <row r="403" customFormat="false" ht="15" hidden="false" customHeight="false" outlineLevel="0" collapsed="false">
      <c r="F403" s="169"/>
    </row>
    <row r="404" customFormat="false" ht="15" hidden="false" customHeight="false" outlineLevel="0" collapsed="false">
      <c r="F404" s="169"/>
    </row>
    <row r="405" customFormat="false" ht="15" hidden="false" customHeight="false" outlineLevel="0" collapsed="false">
      <c r="F405" s="169"/>
    </row>
    <row r="406" customFormat="false" ht="15" hidden="false" customHeight="false" outlineLevel="0" collapsed="false">
      <c r="F406" s="169"/>
    </row>
    <row r="407" customFormat="false" ht="15" hidden="false" customHeight="false" outlineLevel="0" collapsed="false">
      <c r="F407" s="169"/>
    </row>
    <row r="408" customFormat="false" ht="15" hidden="false" customHeight="false" outlineLevel="0" collapsed="false">
      <c r="F408" s="169"/>
    </row>
    <row r="409" customFormat="false" ht="15" hidden="false" customHeight="false" outlineLevel="0" collapsed="false">
      <c r="F409" s="169"/>
    </row>
    <row r="410" customFormat="false" ht="15" hidden="false" customHeight="false" outlineLevel="0" collapsed="false">
      <c r="F410" s="169"/>
    </row>
    <row r="411" customFormat="false" ht="15" hidden="false" customHeight="false" outlineLevel="0" collapsed="false">
      <c r="F411" s="169"/>
    </row>
    <row r="412" customFormat="false" ht="15" hidden="false" customHeight="false" outlineLevel="0" collapsed="false">
      <c r="F412" s="169"/>
    </row>
    <row r="413" customFormat="false" ht="15" hidden="false" customHeight="false" outlineLevel="0" collapsed="false">
      <c r="F413" s="169"/>
    </row>
    <row r="414" customFormat="false" ht="15" hidden="false" customHeight="false" outlineLevel="0" collapsed="false">
      <c r="F414" s="169"/>
    </row>
    <row r="415" customFormat="false" ht="15" hidden="false" customHeight="false" outlineLevel="0" collapsed="false">
      <c r="F415" s="169"/>
    </row>
    <row r="416" customFormat="false" ht="15" hidden="false" customHeight="false" outlineLevel="0" collapsed="false">
      <c r="F416" s="169"/>
    </row>
    <row r="417" customFormat="false" ht="15" hidden="false" customHeight="false" outlineLevel="0" collapsed="false">
      <c r="F417" s="169"/>
    </row>
    <row r="418" customFormat="false" ht="15" hidden="false" customHeight="false" outlineLevel="0" collapsed="false">
      <c r="F418" s="169"/>
    </row>
    <row r="419" customFormat="false" ht="15" hidden="false" customHeight="false" outlineLevel="0" collapsed="false">
      <c r="F419" s="169"/>
    </row>
    <row r="420" customFormat="false" ht="15" hidden="false" customHeight="false" outlineLevel="0" collapsed="false">
      <c r="F420" s="169"/>
    </row>
    <row r="421" customFormat="false" ht="15" hidden="false" customHeight="false" outlineLevel="0" collapsed="false">
      <c r="F421" s="169"/>
    </row>
    <row r="422" customFormat="false" ht="15" hidden="false" customHeight="false" outlineLevel="0" collapsed="false">
      <c r="F422" s="169"/>
    </row>
    <row r="423" customFormat="false" ht="15" hidden="false" customHeight="false" outlineLevel="0" collapsed="false">
      <c r="F423" s="169"/>
    </row>
    <row r="424" customFormat="false" ht="15" hidden="false" customHeight="false" outlineLevel="0" collapsed="false">
      <c r="F424" s="169"/>
    </row>
    <row r="425" customFormat="false" ht="15" hidden="false" customHeight="false" outlineLevel="0" collapsed="false">
      <c r="F425" s="169"/>
    </row>
    <row r="426" customFormat="false" ht="15" hidden="false" customHeight="false" outlineLevel="0" collapsed="false">
      <c r="F426" s="169"/>
    </row>
    <row r="427" customFormat="false" ht="15" hidden="false" customHeight="false" outlineLevel="0" collapsed="false">
      <c r="F427" s="169"/>
    </row>
    <row r="428" customFormat="false" ht="15" hidden="false" customHeight="false" outlineLevel="0" collapsed="false">
      <c r="F428" s="169"/>
    </row>
    <row r="429" customFormat="false" ht="15" hidden="false" customHeight="false" outlineLevel="0" collapsed="false">
      <c r="F429" s="169"/>
    </row>
    <row r="430" customFormat="false" ht="15" hidden="false" customHeight="false" outlineLevel="0" collapsed="false">
      <c r="F430" s="169"/>
    </row>
    <row r="431" customFormat="false" ht="15" hidden="false" customHeight="false" outlineLevel="0" collapsed="false">
      <c r="F431" s="169"/>
    </row>
    <row r="432" customFormat="false" ht="15" hidden="false" customHeight="false" outlineLevel="0" collapsed="false">
      <c r="F432" s="169"/>
    </row>
    <row r="433" customFormat="false" ht="15" hidden="false" customHeight="false" outlineLevel="0" collapsed="false">
      <c r="F433" s="169"/>
    </row>
    <row r="434" customFormat="false" ht="15" hidden="false" customHeight="false" outlineLevel="0" collapsed="false">
      <c r="F434" s="169"/>
    </row>
    <row r="435" customFormat="false" ht="15" hidden="false" customHeight="false" outlineLevel="0" collapsed="false">
      <c r="F435" s="169"/>
    </row>
    <row r="436" customFormat="false" ht="15" hidden="false" customHeight="false" outlineLevel="0" collapsed="false">
      <c r="F436" s="169"/>
    </row>
    <row r="437" customFormat="false" ht="15" hidden="false" customHeight="false" outlineLevel="0" collapsed="false">
      <c r="F437" s="169"/>
    </row>
    <row r="438" customFormat="false" ht="15" hidden="false" customHeight="false" outlineLevel="0" collapsed="false">
      <c r="F438" s="169"/>
    </row>
    <row r="439" customFormat="false" ht="15" hidden="false" customHeight="false" outlineLevel="0" collapsed="false">
      <c r="F439" s="169"/>
    </row>
    <row r="440" customFormat="false" ht="15" hidden="false" customHeight="false" outlineLevel="0" collapsed="false">
      <c r="F440" s="169"/>
    </row>
    <row r="441" customFormat="false" ht="15" hidden="false" customHeight="false" outlineLevel="0" collapsed="false">
      <c r="F441" s="169"/>
    </row>
    <row r="442" customFormat="false" ht="15" hidden="false" customHeight="false" outlineLevel="0" collapsed="false">
      <c r="F442" s="169"/>
    </row>
    <row r="443" customFormat="false" ht="15" hidden="false" customHeight="false" outlineLevel="0" collapsed="false">
      <c r="F443" s="169"/>
    </row>
    <row r="444" customFormat="false" ht="15" hidden="false" customHeight="false" outlineLevel="0" collapsed="false">
      <c r="F444" s="169"/>
    </row>
    <row r="445" customFormat="false" ht="15" hidden="false" customHeight="false" outlineLevel="0" collapsed="false">
      <c r="F445" s="169"/>
    </row>
    <row r="446" customFormat="false" ht="15" hidden="false" customHeight="false" outlineLevel="0" collapsed="false">
      <c r="F446" s="169"/>
    </row>
    <row r="447" customFormat="false" ht="15" hidden="false" customHeight="false" outlineLevel="0" collapsed="false">
      <c r="F447" s="169"/>
    </row>
    <row r="448" customFormat="false" ht="15" hidden="false" customHeight="false" outlineLevel="0" collapsed="false">
      <c r="F448" s="169"/>
    </row>
    <row r="449" customFormat="false" ht="15" hidden="false" customHeight="false" outlineLevel="0" collapsed="false">
      <c r="F449" s="169"/>
    </row>
    <row r="450" customFormat="false" ht="15" hidden="false" customHeight="false" outlineLevel="0" collapsed="false">
      <c r="F450" s="169"/>
    </row>
    <row r="451" customFormat="false" ht="15" hidden="false" customHeight="false" outlineLevel="0" collapsed="false">
      <c r="F451" s="169"/>
    </row>
    <row r="452" customFormat="false" ht="15" hidden="false" customHeight="false" outlineLevel="0" collapsed="false">
      <c r="F452" s="169"/>
    </row>
    <row r="453" customFormat="false" ht="15" hidden="false" customHeight="false" outlineLevel="0" collapsed="false">
      <c r="F453" s="169"/>
    </row>
    <row r="454" customFormat="false" ht="15" hidden="false" customHeight="false" outlineLevel="0" collapsed="false">
      <c r="F454" s="169"/>
    </row>
    <row r="455" customFormat="false" ht="15" hidden="false" customHeight="false" outlineLevel="0" collapsed="false">
      <c r="F455" s="169"/>
    </row>
    <row r="456" customFormat="false" ht="15" hidden="false" customHeight="false" outlineLevel="0" collapsed="false">
      <c r="F456" s="169"/>
    </row>
    <row r="457" customFormat="false" ht="15" hidden="false" customHeight="false" outlineLevel="0" collapsed="false">
      <c r="F457" s="169"/>
    </row>
    <row r="458" customFormat="false" ht="15" hidden="false" customHeight="false" outlineLevel="0" collapsed="false">
      <c r="F458" s="169"/>
    </row>
    <row r="459" customFormat="false" ht="15" hidden="false" customHeight="false" outlineLevel="0" collapsed="false">
      <c r="F459" s="169"/>
    </row>
    <row r="460" customFormat="false" ht="15" hidden="false" customHeight="false" outlineLevel="0" collapsed="false">
      <c r="F460" s="169"/>
    </row>
    <row r="461" customFormat="false" ht="15" hidden="false" customHeight="false" outlineLevel="0" collapsed="false">
      <c r="F461" s="169"/>
    </row>
    <row r="462" customFormat="false" ht="15" hidden="false" customHeight="false" outlineLevel="0" collapsed="false">
      <c r="F462" s="169"/>
    </row>
    <row r="463" customFormat="false" ht="15" hidden="false" customHeight="false" outlineLevel="0" collapsed="false">
      <c r="F463" s="169"/>
    </row>
    <row r="464" customFormat="false" ht="15" hidden="false" customHeight="false" outlineLevel="0" collapsed="false">
      <c r="F464" s="169"/>
    </row>
    <row r="465" customFormat="false" ht="15" hidden="false" customHeight="false" outlineLevel="0" collapsed="false">
      <c r="F465" s="169"/>
    </row>
    <row r="466" customFormat="false" ht="15" hidden="false" customHeight="false" outlineLevel="0" collapsed="false">
      <c r="F466" s="169"/>
    </row>
    <row r="467" customFormat="false" ht="15" hidden="false" customHeight="false" outlineLevel="0" collapsed="false">
      <c r="F467" s="169"/>
    </row>
    <row r="468" customFormat="false" ht="15" hidden="false" customHeight="false" outlineLevel="0" collapsed="false">
      <c r="F468" s="169"/>
    </row>
    <row r="469" customFormat="false" ht="15" hidden="false" customHeight="false" outlineLevel="0" collapsed="false">
      <c r="F469" s="169"/>
    </row>
    <row r="470" customFormat="false" ht="15" hidden="false" customHeight="false" outlineLevel="0" collapsed="false">
      <c r="F470" s="169"/>
    </row>
    <row r="471" customFormat="false" ht="15" hidden="false" customHeight="false" outlineLevel="0" collapsed="false">
      <c r="F471" s="169"/>
    </row>
    <row r="472" customFormat="false" ht="15" hidden="false" customHeight="false" outlineLevel="0" collapsed="false">
      <c r="F472" s="169"/>
    </row>
    <row r="473" customFormat="false" ht="15" hidden="false" customHeight="false" outlineLevel="0" collapsed="false">
      <c r="F473" s="169"/>
    </row>
    <row r="474" customFormat="false" ht="15" hidden="false" customHeight="false" outlineLevel="0" collapsed="false">
      <c r="F474" s="169"/>
    </row>
    <row r="475" customFormat="false" ht="15" hidden="false" customHeight="false" outlineLevel="0" collapsed="false">
      <c r="F475" s="169"/>
    </row>
    <row r="476" customFormat="false" ht="15" hidden="false" customHeight="false" outlineLevel="0" collapsed="false">
      <c r="F476" s="169"/>
    </row>
    <row r="477" customFormat="false" ht="15" hidden="false" customHeight="false" outlineLevel="0" collapsed="false">
      <c r="F477" s="169"/>
    </row>
    <row r="478" customFormat="false" ht="15" hidden="false" customHeight="false" outlineLevel="0" collapsed="false">
      <c r="F478" s="169"/>
    </row>
    <row r="479" customFormat="false" ht="15" hidden="false" customHeight="false" outlineLevel="0" collapsed="false">
      <c r="F479" s="169"/>
    </row>
    <row r="480" customFormat="false" ht="15" hidden="false" customHeight="false" outlineLevel="0" collapsed="false">
      <c r="F480" s="169"/>
    </row>
    <row r="481" customFormat="false" ht="15" hidden="false" customHeight="false" outlineLevel="0" collapsed="false">
      <c r="F481" s="169"/>
    </row>
    <row r="482" customFormat="false" ht="15" hidden="false" customHeight="false" outlineLevel="0" collapsed="false">
      <c r="F482" s="169"/>
    </row>
    <row r="483" customFormat="false" ht="15" hidden="false" customHeight="false" outlineLevel="0" collapsed="false">
      <c r="F483" s="169"/>
    </row>
    <row r="484" customFormat="false" ht="15" hidden="false" customHeight="false" outlineLevel="0" collapsed="false">
      <c r="F484" s="169"/>
    </row>
    <row r="485" customFormat="false" ht="15" hidden="false" customHeight="false" outlineLevel="0" collapsed="false">
      <c r="F485" s="169"/>
    </row>
    <row r="486" customFormat="false" ht="15" hidden="false" customHeight="false" outlineLevel="0" collapsed="false">
      <c r="F486" s="169"/>
    </row>
    <row r="487" customFormat="false" ht="15" hidden="false" customHeight="false" outlineLevel="0" collapsed="false">
      <c r="F487" s="169"/>
    </row>
    <row r="488" customFormat="false" ht="15" hidden="false" customHeight="false" outlineLevel="0" collapsed="false">
      <c r="F488" s="169"/>
    </row>
    <row r="489" customFormat="false" ht="15" hidden="false" customHeight="false" outlineLevel="0" collapsed="false">
      <c r="F489" s="169"/>
    </row>
    <row r="490" customFormat="false" ht="15" hidden="false" customHeight="false" outlineLevel="0" collapsed="false">
      <c r="F490" s="169"/>
    </row>
    <row r="491" customFormat="false" ht="15" hidden="false" customHeight="false" outlineLevel="0" collapsed="false">
      <c r="F491" s="169"/>
    </row>
    <row r="492" customFormat="false" ht="15" hidden="false" customHeight="false" outlineLevel="0" collapsed="false">
      <c r="F492" s="169"/>
    </row>
    <row r="493" customFormat="false" ht="15" hidden="false" customHeight="false" outlineLevel="0" collapsed="false">
      <c r="F493" s="169"/>
    </row>
    <row r="494" customFormat="false" ht="15" hidden="false" customHeight="false" outlineLevel="0" collapsed="false">
      <c r="F494" s="169"/>
    </row>
    <row r="495" customFormat="false" ht="15" hidden="false" customHeight="false" outlineLevel="0" collapsed="false">
      <c r="F495" s="169"/>
    </row>
    <row r="496" customFormat="false" ht="15" hidden="false" customHeight="false" outlineLevel="0" collapsed="false">
      <c r="F496" s="169"/>
    </row>
    <row r="497" customFormat="false" ht="15" hidden="false" customHeight="false" outlineLevel="0" collapsed="false">
      <c r="F497" s="169"/>
    </row>
    <row r="498" customFormat="false" ht="15" hidden="false" customHeight="false" outlineLevel="0" collapsed="false">
      <c r="F498" s="169"/>
    </row>
    <row r="499" customFormat="false" ht="15" hidden="false" customHeight="false" outlineLevel="0" collapsed="false">
      <c r="F499" s="169"/>
    </row>
    <row r="500" customFormat="false" ht="15" hidden="false" customHeight="false" outlineLevel="0" collapsed="false">
      <c r="F500" s="169"/>
    </row>
    <row r="501" customFormat="false" ht="15" hidden="false" customHeight="false" outlineLevel="0" collapsed="false">
      <c r="F501" s="169"/>
    </row>
    <row r="502" customFormat="false" ht="15" hidden="false" customHeight="false" outlineLevel="0" collapsed="false">
      <c r="F502" s="169"/>
    </row>
    <row r="503" customFormat="false" ht="15" hidden="false" customHeight="false" outlineLevel="0" collapsed="false">
      <c r="F503" s="169"/>
    </row>
    <row r="504" customFormat="false" ht="15" hidden="false" customHeight="false" outlineLevel="0" collapsed="false">
      <c r="F504" s="169"/>
    </row>
    <row r="505" customFormat="false" ht="15" hidden="false" customHeight="false" outlineLevel="0" collapsed="false">
      <c r="F505" s="169"/>
    </row>
    <row r="506" customFormat="false" ht="15" hidden="false" customHeight="false" outlineLevel="0" collapsed="false">
      <c r="F506" s="169"/>
    </row>
    <row r="507" customFormat="false" ht="15" hidden="false" customHeight="false" outlineLevel="0" collapsed="false">
      <c r="F507" s="169"/>
    </row>
    <row r="508" customFormat="false" ht="15" hidden="false" customHeight="false" outlineLevel="0" collapsed="false">
      <c r="F508" s="169"/>
    </row>
    <row r="509" customFormat="false" ht="15" hidden="false" customHeight="false" outlineLevel="0" collapsed="false">
      <c r="F509" s="169"/>
    </row>
    <row r="510" customFormat="false" ht="15" hidden="false" customHeight="false" outlineLevel="0" collapsed="false">
      <c r="F510" s="169"/>
    </row>
    <row r="511" customFormat="false" ht="15" hidden="false" customHeight="false" outlineLevel="0" collapsed="false">
      <c r="F511" s="169"/>
    </row>
    <row r="512" customFormat="false" ht="15" hidden="false" customHeight="false" outlineLevel="0" collapsed="false">
      <c r="F512" s="169"/>
    </row>
    <row r="513" customFormat="false" ht="15" hidden="false" customHeight="false" outlineLevel="0" collapsed="false">
      <c r="F513" s="169"/>
    </row>
    <row r="514" customFormat="false" ht="15" hidden="false" customHeight="false" outlineLevel="0" collapsed="false">
      <c r="F514" s="169"/>
    </row>
    <row r="515" customFormat="false" ht="15" hidden="false" customHeight="false" outlineLevel="0" collapsed="false">
      <c r="F515" s="169"/>
    </row>
    <row r="516" customFormat="false" ht="15" hidden="false" customHeight="false" outlineLevel="0" collapsed="false">
      <c r="F516" s="169"/>
    </row>
    <row r="517" customFormat="false" ht="15" hidden="false" customHeight="false" outlineLevel="0" collapsed="false">
      <c r="F517" s="169"/>
    </row>
    <row r="518" customFormat="false" ht="15" hidden="false" customHeight="false" outlineLevel="0" collapsed="false">
      <c r="F518" s="169"/>
    </row>
    <row r="519" customFormat="false" ht="15" hidden="false" customHeight="false" outlineLevel="0" collapsed="false">
      <c r="F519" s="169"/>
    </row>
    <row r="520" customFormat="false" ht="15" hidden="false" customHeight="false" outlineLevel="0" collapsed="false">
      <c r="F520" s="169"/>
    </row>
    <row r="521" customFormat="false" ht="15" hidden="false" customHeight="false" outlineLevel="0" collapsed="false">
      <c r="F521" s="169"/>
    </row>
    <row r="522" customFormat="false" ht="15" hidden="false" customHeight="false" outlineLevel="0" collapsed="false">
      <c r="F522" s="169"/>
    </row>
    <row r="523" customFormat="false" ht="15" hidden="false" customHeight="false" outlineLevel="0" collapsed="false">
      <c r="F523" s="169"/>
    </row>
    <row r="524" customFormat="false" ht="15" hidden="false" customHeight="false" outlineLevel="0" collapsed="false">
      <c r="F524" s="169"/>
    </row>
    <row r="525" customFormat="false" ht="15" hidden="false" customHeight="false" outlineLevel="0" collapsed="false">
      <c r="F525" s="169"/>
    </row>
    <row r="526" customFormat="false" ht="15" hidden="false" customHeight="false" outlineLevel="0" collapsed="false">
      <c r="F526" s="169"/>
    </row>
    <row r="527" customFormat="false" ht="15" hidden="false" customHeight="false" outlineLevel="0" collapsed="false">
      <c r="F527" s="169"/>
    </row>
    <row r="528" customFormat="false" ht="15" hidden="false" customHeight="false" outlineLevel="0" collapsed="false">
      <c r="F528" s="169"/>
    </row>
    <row r="529" customFormat="false" ht="15" hidden="false" customHeight="false" outlineLevel="0" collapsed="false">
      <c r="F529" s="169"/>
    </row>
    <row r="530" customFormat="false" ht="15" hidden="false" customHeight="false" outlineLevel="0" collapsed="false">
      <c r="F530" s="169"/>
    </row>
    <row r="531" customFormat="false" ht="15" hidden="false" customHeight="false" outlineLevel="0" collapsed="false">
      <c r="F531" s="169"/>
    </row>
    <row r="532" customFormat="false" ht="15" hidden="false" customHeight="false" outlineLevel="0" collapsed="false">
      <c r="F532" s="169"/>
    </row>
    <row r="533" customFormat="false" ht="15" hidden="false" customHeight="false" outlineLevel="0" collapsed="false">
      <c r="F533" s="169"/>
    </row>
    <row r="534" customFormat="false" ht="15" hidden="false" customHeight="false" outlineLevel="0" collapsed="false">
      <c r="F534" s="169"/>
    </row>
    <row r="535" customFormat="false" ht="15" hidden="false" customHeight="false" outlineLevel="0" collapsed="false">
      <c r="F535" s="169"/>
    </row>
    <row r="536" customFormat="false" ht="15" hidden="false" customHeight="false" outlineLevel="0" collapsed="false">
      <c r="F536" s="169"/>
    </row>
    <row r="537" customFormat="false" ht="15" hidden="false" customHeight="false" outlineLevel="0" collapsed="false">
      <c r="F537" s="169"/>
    </row>
    <row r="538" customFormat="false" ht="15" hidden="false" customHeight="false" outlineLevel="0" collapsed="false">
      <c r="F538" s="169"/>
    </row>
    <row r="539" customFormat="false" ht="15" hidden="false" customHeight="false" outlineLevel="0" collapsed="false">
      <c r="F539" s="169"/>
    </row>
    <row r="540" customFormat="false" ht="15" hidden="false" customHeight="false" outlineLevel="0" collapsed="false">
      <c r="F540" s="169"/>
    </row>
    <row r="541" customFormat="false" ht="15" hidden="false" customHeight="false" outlineLevel="0" collapsed="false">
      <c r="F541" s="169"/>
    </row>
    <row r="542" customFormat="false" ht="15" hidden="false" customHeight="false" outlineLevel="0" collapsed="false">
      <c r="F542" s="169"/>
    </row>
    <row r="543" customFormat="false" ht="15" hidden="false" customHeight="false" outlineLevel="0" collapsed="false">
      <c r="F543" s="169"/>
    </row>
    <row r="544" customFormat="false" ht="15" hidden="false" customHeight="false" outlineLevel="0" collapsed="false">
      <c r="F544" s="169"/>
    </row>
    <row r="545" customFormat="false" ht="15" hidden="false" customHeight="false" outlineLevel="0" collapsed="false">
      <c r="F545" s="169"/>
    </row>
    <row r="546" customFormat="false" ht="15" hidden="false" customHeight="false" outlineLevel="0" collapsed="false">
      <c r="F546" s="169"/>
    </row>
    <row r="547" customFormat="false" ht="15" hidden="false" customHeight="false" outlineLevel="0" collapsed="false">
      <c r="F547" s="169"/>
    </row>
    <row r="548" customFormat="false" ht="15" hidden="false" customHeight="false" outlineLevel="0" collapsed="false">
      <c r="F548" s="169"/>
    </row>
    <row r="549" customFormat="false" ht="15" hidden="false" customHeight="false" outlineLevel="0" collapsed="false">
      <c r="F549" s="169"/>
    </row>
    <row r="550" customFormat="false" ht="15" hidden="false" customHeight="false" outlineLevel="0" collapsed="false">
      <c r="F550" s="169"/>
    </row>
    <row r="551" customFormat="false" ht="15" hidden="false" customHeight="false" outlineLevel="0" collapsed="false">
      <c r="F551" s="169"/>
    </row>
    <row r="552" customFormat="false" ht="15" hidden="false" customHeight="false" outlineLevel="0" collapsed="false">
      <c r="F552" s="169"/>
    </row>
    <row r="553" customFormat="false" ht="15" hidden="false" customHeight="false" outlineLevel="0" collapsed="false">
      <c r="F553" s="169"/>
    </row>
    <row r="554" customFormat="false" ht="15" hidden="false" customHeight="false" outlineLevel="0" collapsed="false">
      <c r="F554" s="169"/>
    </row>
    <row r="555" customFormat="false" ht="15" hidden="false" customHeight="false" outlineLevel="0" collapsed="false">
      <c r="F555" s="169"/>
    </row>
    <row r="556" customFormat="false" ht="15" hidden="false" customHeight="false" outlineLevel="0" collapsed="false">
      <c r="F556" s="169"/>
    </row>
    <row r="557" customFormat="false" ht="15" hidden="false" customHeight="false" outlineLevel="0" collapsed="false">
      <c r="F557" s="169"/>
    </row>
    <row r="558" customFormat="false" ht="15" hidden="false" customHeight="false" outlineLevel="0" collapsed="false">
      <c r="F558" s="169"/>
    </row>
    <row r="559" customFormat="false" ht="15" hidden="false" customHeight="false" outlineLevel="0" collapsed="false">
      <c r="F559" s="169"/>
    </row>
    <row r="560" customFormat="false" ht="15" hidden="false" customHeight="false" outlineLevel="0" collapsed="false">
      <c r="F560" s="169"/>
    </row>
    <row r="561" customFormat="false" ht="15" hidden="false" customHeight="false" outlineLevel="0" collapsed="false">
      <c r="F561" s="169"/>
    </row>
    <row r="562" customFormat="false" ht="15" hidden="false" customHeight="false" outlineLevel="0" collapsed="false">
      <c r="F562" s="169"/>
    </row>
    <row r="563" customFormat="false" ht="15" hidden="false" customHeight="false" outlineLevel="0" collapsed="false">
      <c r="F563" s="169"/>
    </row>
    <row r="564" customFormat="false" ht="15" hidden="false" customHeight="false" outlineLevel="0" collapsed="false">
      <c r="F564" s="169"/>
    </row>
    <row r="565" customFormat="false" ht="15" hidden="false" customHeight="false" outlineLevel="0" collapsed="false">
      <c r="F565" s="169"/>
    </row>
    <row r="566" customFormat="false" ht="15" hidden="false" customHeight="false" outlineLevel="0" collapsed="false">
      <c r="F566" s="169"/>
    </row>
    <row r="567" customFormat="false" ht="15" hidden="false" customHeight="false" outlineLevel="0" collapsed="false">
      <c r="F567" s="169"/>
    </row>
    <row r="568" customFormat="false" ht="15" hidden="false" customHeight="false" outlineLevel="0" collapsed="false">
      <c r="F568" s="169"/>
    </row>
    <row r="569" customFormat="false" ht="15" hidden="false" customHeight="false" outlineLevel="0" collapsed="false">
      <c r="F569" s="169"/>
    </row>
    <row r="570" customFormat="false" ht="15" hidden="false" customHeight="false" outlineLevel="0" collapsed="false">
      <c r="F570" s="169"/>
    </row>
    <row r="571" customFormat="false" ht="15" hidden="false" customHeight="false" outlineLevel="0" collapsed="false">
      <c r="F571" s="169"/>
    </row>
    <row r="572" customFormat="false" ht="15" hidden="false" customHeight="false" outlineLevel="0" collapsed="false">
      <c r="F572" s="169"/>
    </row>
    <row r="573" customFormat="false" ht="15" hidden="false" customHeight="false" outlineLevel="0" collapsed="false">
      <c r="F573" s="169"/>
    </row>
    <row r="574" customFormat="false" ht="15" hidden="false" customHeight="false" outlineLevel="0" collapsed="false">
      <c r="F574" s="169"/>
    </row>
    <row r="575" customFormat="false" ht="15" hidden="false" customHeight="false" outlineLevel="0" collapsed="false">
      <c r="F575" s="169"/>
    </row>
    <row r="576" customFormat="false" ht="15" hidden="false" customHeight="false" outlineLevel="0" collapsed="false">
      <c r="F576" s="169"/>
    </row>
    <row r="577" customFormat="false" ht="15" hidden="false" customHeight="false" outlineLevel="0" collapsed="false">
      <c r="F577" s="169"/>
    </row>
    <row r="578" customFormat="false" ht="15" hidden="false" customHeight="false" outlineLevel="0" collapsed="false">
      <c r="F578" s="169"/>
    </row>
    <row r="579" customFormat="false" ht="15" hidden="false" customHeight="false" outlineLevel="0" collapsed="false">
      <c r="F579" s="169"/>
    </row>
    <row r="580" customFormat="false" ht="15" hidden="false" customHeight="false" outlineLevel="0" collapsed="false">
      <c r="F580" s="169"/>
    </row>
    <row r="581" customFormat="false" ht="15" hidden="false" customHeight="false" outlineLevel="0" collapsed="false">
      <c r="F581" s="169"/>
    </row>
    <row r="582" customFormat="false" ht="15" hidden="false" customHeight="false" outlineLevel="0" collapsed="false">
      <c r="F582" s="169"/>
    </row>
    <row r="583" customFormat="false" ht="15" hidden="false" customHeight="false" outlineLevel="0" collapsed="false">
      <c r="F583" s="169"/>
    </row>
    <row r="584" customFormat="false" ht="15" hidden="false" customHeight="false" outlineLevel="0" collapsed="false">
      <c r="F584" s="169"/>
    </row>
    <row r="585" customFormat="false" ht="15" hidden="false" customHeight="false" outlineLevel="0" collapsed="false">
      <c r="F585" s="169"/>
    </row>
    <row r="586" customFormat="false" ht="15" hidden="false" customHeight="false" outlineLevel="0" collapsed="false">
      <c r="F586" s="169"/>
    </row>
    <row r="587" customFormat="false" ht="15" hidden="false" customHeight="false" outlineLevel="0" collapsed="false">
      <c r="F587" s="169"/>
    </row>
    <row r="588" customFormat="false" ht="15" hidden="false" customHeight="false" outlineLevel="0" collapsed="false">
      <c r="F588" s="169"/>
    </row>
    <row r="589" customFormat="false" ht="15" hidden="false" customHeight="false" outlineLevel="0" collapsed="false">
      <c r="F589" s="169"/>
    </row>
    <row r="590" customFormat="false" ht="15" hidden="false" customHeight="false" outlineLevel="0" collapsed="false">
      <c r="F590" s="169"/>
    </row>
    <row r="591" customFormat="false" ht="15" hidden="false" customHeight="false" outlineLevel="0" collapsed="false">
      <c r="F591" s="169"/>
    </row>
    <row r="592" customFormat="false" ht="15" hidden="false" customHeight="false" outlineLevel="0" collapsed="false">
      <c r="F592" s="169"/>
    </row>
    <row r="593" customFormat="false" ht="15" hidden="false" customHeight="false" outlineLevel="0" collapsed="false">
      <c r="F593" s="169"/>
    </row>
    <row r="594" customFormat="false" ht="15" hidden="false" customHeight="false" outlineLevel="0" collapsed="false">
      <c r="F594" s="169"/>
    </row>
    <row r="595" customFormat="false" ht="15" hidden="false" customHeight="false" outlineLevel="0" collapsed="false">
      <c r="F595" s="169"/>
    </row>
    <row r="596" customFormat="false" ht="15" hidden="false" customHeight="false" outlineLevel="0" collapsed="false">
      <c r="F596" s="169"/>
    </row>
    <row r="597" customFormat="false" ht="15" hidden="false" customHeight="false" outlineLevel="0" collapsed="false">
      <c r="F597" s="169"/>
    </row>
    <row r="598" customFormat="false" ht="15" hidden="false" customHeight="false" outlineLevel="0" collapsed="false">
      <c r="F598" s="169"/>
    </row>
    <row r="599" customFormat="false" ht="15" hidden="false" customHeight="false" outlineLevel="0" collapsed="false">
      <c r="F599" s="169"/>
    </row>
    <row r="600" customFormat="false" ht="15" hidden="false" customHeight="false" outlineLevel="0" collapsed="false">
      <c r="F600" s="169"/>
    </row>
    <row r="601" customFormat="false" ht="15" hidden="false" customHeight="false" outlineLevel="0" collapsed="false">
      <c r="F601" s="169"/>
    </row>
    <row r="602" customFormat="false" ht="15" hidden="false" customHeight="false" outlineLevel="0" collapsed="false">
      <c r="F602" s="169"/>
    </row>
    <row r="603" customFormat="false" ht="15" hidden="false" customHeight="false" outlineLevel="0" collapsed="false">
      <c r="F603" s="169"/>
    </row>
    <row r="604" customFormat="false" ht="15" hidden="false" customHeight="false" outlineLevel="0" collapsed="false">
      <c r="F604" s="169"/>
    </row>
    <row r="605" customFormat="false" ht="15" hidden="false" customHeight="false" outlineLevel="0" collapsed="false">
      <c r="F605" s="169"/>
    </row>
    <row r="606" customFormat="false" ht="15" hidden="false" customHeight="false" outlineLevel="0" collapsed="false">
      <c r="F606" s="169"/>
    </row>
    <row r="607" customFormat="false" ht="15" hidden="false" customHeight="false" outlineLevel="0" collapsed="false">
      <c r="F607" s="169"/>
    </row>
    <row r="608" customFormat="false" ht="15" hidden="false" customHeight="false" outlineLevel="0" collapsed="false">
      <c r="F608" s="169"/>
    </row>
    <row r="609" customFormat="false" ht="15" hidden="false" customHeight="false" outlineLevel="0" collapsed="false">
      <c r="F609" s="169"/>
    </row>
    <row r="610" customFormat="false" ht="15" hidden="false" customHeight="false" outlineLevel="0" collapsed="false">
      <c r="F610" s="169"/>
    </row>
    <row r="611" customFormat="false" ht="15" hidden="false" customHeight="false" outlineLevel="0" collapsed="false">
      <c r="F611" s="169"/>
    </row>
    <row r="612" customFormat="false" ht="15" hidden="false" customHeight="false" outlineLevel="0" collapsed="false">
      <c r="F612" s="169"/>
    </row>
    <row r="613" customFormat="false" ht="15" hidden="false" customHeight="false" outlineLevel="0" collapsed="false">
      <c r="F613" s="169"/>
    </row>
    <row r="614" customFormat="false" ht="15" hidden="false" customHeight="false" outlineLevel="0" collapsed="false">
      <c r="F614" s="169"/>
    </row>
    <row r="615" customFormat="false" ht="15" hidden="false" customHeight="false" outlineLevel="0" collapsed="false">
      <c r="F615" s="169"/>
    </row>
    <row r="616" customFormat="false" ht="15" hidden="false" customHeight="false" outlineLevel="0" collapsed="false">
      <c r="F616" s="169"/>
    </row>
    <row r="617" customFormat="false" ht="15" hidden="false" customHeight="false" outlineLevel="0" collapsed="false">
      <c r="F617" s="169"/>
    </row>
    <row r="618" customFormat="false" ht="15" hidden="false" customHeight="false" outlineLevel="0" collapsed="false">
      <c r="F618" s="169"/>
    </row>
    <row r="619" customFormat="false" ht="15" hidden="false" customHeight="false" outlineLevel="0" collapsed="false">
      <c r="F619" s="169"/>
    </row>
    <row r="620" customFormat="false" ht="15" hidden="false" customHeight="false" outlineLevel="0" collapsed="false">
      <c r="F620" s="169"/>
    </row>
    <row r="621" customFormat="false" ht="15" hidden="false" customHeight="false" outlineLevel="0" collapsed="false">
      <c r="F621" s="169"/>
    </row>
    <row r="622" customFormat="false" ht="15" hidden="false" customHeight="false" outlineLevel="0" collapsed="false">
      <c r="F622" s="169"/>
    </row>
    <row r="623" customFormat="false" ht="15" hidden="false" customHeight="false" outlineLevel="0" collapsed="false">
      <c r="F623" s="169"/>
    </row>
    <row r="624" customFormat="false" ht="15" hidden="false" customHeight="false" outlineLevel="0" collapsed="false">
      <c r="F624" s="169"/>
    </row>
    <row r="625" customFormat="false" ht="15" hidden="false" customHeight="false" outlineLevel="0" collapsed="false">
      <c r="F625" s="169"/>
    </row>
    <row r="626" customFormat="false" ht="15" hidden="false" customHeight="false" outlineLevel="0" collapsed="false">
      <c r="F626" s="169"/>
    </row>
    <row r="627" customFormat="false" ht="15" hidden="false" customHeight="false" outlineLevel="0" collapsed="false">
      <c r="F627" s="169"/>
    </row>
    <row r="628" customFormat="false" ht="15" hidden="false" customHeight="false" outlineLevel="0" collapsed="false">
      <c r="F628" s="169"/>
    </row>
    <row r="629" customFormat="false" ht="15" hidden="false" customHeight="false" outlineLevel="0" collapsed="false">
      <c r="F629" s="169"/>
    </row>
    <row r="630" customFormat="false" ht="15" hidden="false" customHeight="false" outlineLevel="0" collapsed="false">
      <c r="F630" s="169"/>
    </row>
    <row r="631" customFormat="false" ht="15" hidden="false" customHeight="false" outlineLevel="0" collapsed="false">
      <c r="F631" s="169"/>
    </row>
    <row r="632" customFormat="false" ht="15" hidden="false" customHeight="false" outlineLevel="0" collapsed="false">
      <c r="F632" s="169"/>
    </row>
    <row r="633" customFormat="false" ht="15" hidden="false" customHeight="false" outlineLevel="0" collapsed="false">
      <c r="F633" s="169"/>
    </row>
    <row r="634" customFormat="false" ht="15" hidden="false" customHeight="false" outlineLevel="0" collapsed="false">
      <c r="F634" s="169"/>
    </row>
    <row r="635" customFormat="false" ht="15" hidden="false" customHeight="false" outlineLevel="0" collapsed="false">
      <c r="F635" s="169"/>
    </row>
    <row r="636" customFormat="false" ht="15" hidden="false" customHeight="false" outlineLevel="0" collapsed="false">
      <c r="F636" s="169"/>
    </row>
    <row r="637" customFormat="false" ht="15" hidden="false" customHeight="false" outlineLevel="0" collapsed="false">
      <c r="F637" s="169"/>
    </row>
    <row r="638" customFormat="false" ht="15" hidden="false" customHeight="false" outlineLevel="0" collapsed="false">
      <c r="F638" s="169"/>
    </row>
    <row r="639" customFormat="false" ht="15" hidden="false" customHeight="false" outlineLevel="0" collapsed="false">
      <c r="F639" s="169"/>
    </row>
    <row r="640" customFormat="false" ht="15" hidden="false" customHeight="false" outlineLevel="0" collapsed="false">
      <c r="F640" s="169"/>
    </row>
    <row r="641" customFormat="false" ht="15" hidden="false" customHeight="false" outlineLevel="0" collapsed="false">
      <c r="F641" s="169"/>
    </row>
    <row r="642" customFormat="false" ht="15" hidden="false" customHeight="false" outlineLevel="0" collapsed="false">
      <c r="F642" s="169"/>
    </row>
    <row r="643" customFormat="false" ht="15" hidden="false" customHeight="false" outlineLevel="0" collapsed="false">
      <c r="F643" s="169"/>
    </row>
    <row r="644" customFormat="false" ht="15" hidden="false" customHeight="false" outlineLevel="0" collapsed="false">
      <c r="F644" s="169"/>
    </row>
    <row r="645" customFormat="false" ht="15" hidden="false" customHeight="false" outlineLevel="0" collapsed="false">
      <c r="F645" s="169"/>
    </row>
    <row r="646" customFormat="false" ht="15" hidden="false" customHeight="false" outlineLevel="0" collapsed="false">
      <c r="F646" s="169"/>
    </row>
    <row r="647" customFormat="false" ht="15" hidden="false" customHeight="false" outlineLevel="0" collapsed="false">
      <c r="F647" s="169"/>
    </row>
    <row r="648" customFormat="false" ht="15" hidden="false" customHeight="false" outlineLevel="0" collapsed="false">
      <c r="F648" s="169"/>
    </row>
    <row r="649" customFormat="false" ht="15" hidden="false" customHeight="false" outlineLevel="0" collapsed="false">
      <c r="F649" s="169"/>
    </row>
    <row r="650" customFormat="false" ht="15" hidden="false" customHeight="false" outlineLevel="0" collapsed="false">
      <c r="F650" s="169"/>
    </row>
    <row r="651" customFormat="false" ht="15" hidden="false" customHeight="false" outlineLevel="0" collapsed="false">
      <c r="F651" s="169"/>
    </row>
    <row r="652" customFormat="false" ht="15" hidden="false" customHeight="false" outlineLevel="0" collapsed="false">
      <c r="F652" s="169"/>
    </row>
    <row r="653" customFormat="false" ht="15" hidden="false" customHeight="false" outlineLevel="0" collapsed="false">
      <c r="F653" s="169"/>
    </row>
    <row r="654" customFormat="false" ht="15" hidden="false" customHeight="false" outlineLevel="0" collapsed="false">
      <c r="F654" s="169"/>
    </row>
    <row r="655" customFormat="false" ht="15" hidden="false" customHeight="false" outlineLevel="0" collapsed="false">
      <c r="F655" s="169"/>
    </row>
    <row r="656" customFormat="false" ht="15" hidden="false" customHeight="false" outlineLevel="0" collapsed="false">
      <c r="F656" s="169"/>
    </row>
    <row r="657" customFormat="false" ht="15" hidden="false" customHeight="false" outlineLevel="0" collapsed="false">
      <c r="F657" s="169"/>
    </row>
    <row r="658" customFormat="false" ht="15" hidden="false" customHeight="false" outlineLevel="0" collapsed="false">
      <c r="F658" s="169"/>
    </row>
    <row r="659" customFormat="false" ht="15" hidden="false" customHeight="false" outlineLevel="0" collapsed="false">
      <c r="F659" s="169"/>
    </row>
    <row r="660" customFormat="false" ht="15" hidden="false" customHeight="false" outlineLevel="0" collapsed="false">
      <c r="F660" s="169"/>
    </row>
    <row r="661" customFormat="false" ht="15" hidden="false" customHeight="false" outlineLevel="0" collapsed="false">
      <c r="F661" s="169"/>
    </row>
    <row r="662" customFormat="false" ht="15" hidden="false" customHeight="false" outlineLevel="0" collapsed="false">
      <c r="F662" s="169"/>
    </row>
    <row r="663" customFormat="false" ht="15" hidden="false" customHeight="false" outlineLevel="0" collapsed="false">
      <c r="F663" s="169"/>
    </row>
    <row r="664" customFormat="false" ht="15" hidden="false" customHeight="false" outlineLevel="0" collapsed="false">
      <c r="F664" s="169"/>
    </row>
    <row r="665" customFormat="false" ht="15" hidden="false" customHeight="false" outlineLevel="0" collapsed="false">
      <c r="F665" s="169"/>
    </row>
    <row r="666" customFormat="false" ht="15" hidden="false" customHeight="false" outlineLevel="0" collapsed="false">
      <c r="F666" s="169"/>
    </row>
    <row r="667" customFormat="false" ht="15" hidden="false" customHeight="false" outlineLevel="0" collapsed="false">
      <c r="F667" s="169"/>
    </row>
    <row r="668" customFormat="false" ht="15" hidden="false" customHeight="false" outlineLevel="0" collapsed="false">
      <c r="F668" s="169"/>
    </row>
    <row r="669" customFormat="false" ht="15" hidden="false" customHeight="false" outlineLevel="0" collapsed="false">
      <c r="F669" s="169"/>
    </row>
    <row r="670" customFormat="false" ht="15" hidden="false" customHeight="false" outlineLevel="0" collapsed="false">
      <c r="F670" s="169"/>
    </row>
    <row r="671" customFormat="false" ht="15" hidden="false" customHeight="false" outlineLevel="0" collapsed="false">
      <c r="F671" s="169"/>
    </row>
    <row r="672" customFormat="false" ht="15" hidden="false" customHeight="false" outlineLevel="0" collapsed="false">
      <c r="F672" s="169"/>
    </row>
    <row r="673" customFormat="false" ht="15" hidden="false" customHeight="false" outlineLevel="0" collapsed="false">
      <c r="F673" s="169"/>
    </row>
    <row r="674" customFormat="false" ht="15" hidden="false" customHeight="false" outlineLevel="0" collapsed="false">
      <c r="F674" s="169"/>
    </row>
    <row r="675" customFormat="false" ht="15" hidden="false" customHeight="false" outlineLevel="0" collapsed="false">
      <c r="F675" s="169"/>
    </row>
    <row r="676" customFormat="false" ht="15" hidden="false" customHeight="false" outlineLevel="0" collapsed="false">
      <c r="F676" s="169"/>
    </row>
    <row r="677" customFormat="false" ht="15" hidden="false" customHeight="false" outlineLevel="0" collapsed="false">
      <c r="F677" s="169"/>
    </row>
    <row r="678" customFormat="false" ht="15" hidden="false" customHeight="false" outlineLevel="0" collapsed="false">
      <c r="F678" s="169"/>
    </row>
    <row r="679" customFormat="false" ht="15" hidden="false" customHeight="false" outlineLevel="0" collapsed="false">
      <c r="F679" s="169"/>
    </row>
    <row r="680" customFormat="false" ht="15" hidden="false" customHeight="false" outlineLevel="0" collapsed="false">
      <c r="F680" s="169"/>
    </row>
    <row r="681" customFormat="false" ht="15" hidden="false" customHeight="false" outlineLevel="0" collapsed="false">
      <c r="F681" s="169"/>
    </row>
    <row r="682" customFormat="false" ht="15" hidden="false" customHeight="false" outlineLevel="0" collapsed="false">
      <c r="F682" s="169"/>
    </row>
    <row r="683" customFormat="false" ht="15" hidden="false" customHeight="false" outlineLevel="0" collapsed="false">
      <c r="F683" s="169"/>
    </row>
    <row r="684" customFormat="false" ht="15" hidden="false" customHeight="false" outlineLevel="0" collapsed="false">
      <c r="F684" s="169"/>
    </row>
    <row r="685" customFormat="false" ht="15" hidden="false" customHeight="false" outlineLevel="0" collapsed="false">
      <c r="F685" s="169"/>
    </row>
    <row r="686" customFormat="false" ht="15" hidden="false" customHeight="false" outlineLevel="0" collapsed="false">
      <c r="F686" s="169"/>
    </row>
    <row r="687" customFormat="false" ht="15" hidden="false" customHeight="false" outlineLevel="0" collapsed="false">
      <c r="F687" s="169"/>
    </row>
    <row r="688" customFormat="false" ht="15" hidden="false" customHeight="false" outlineLevel="0" collapsed="false">
      <c r="F688" s="169"/>
    </row>
    <row r="689" customFormat="false" ht="15" hidden="false" customHeight="false" outlineLevel="0" collapsed="false">
      <c r="F689" s="169"/>
    </row>
    <row r="690" customFormat="false" ht="15" hidden="false" customHeight="false" outlineLevel="0" collapsed="false">
      <c r="F690" s="169"/>
    </row>
    <row r="691" customFormat="false" ht="15" hidden="false" customHeight="false" outlineLevel="0" collapsed="false">
      <c r="F691" s="169"/>
    </row>
    <row r="692" customFormat="false" ht="15" hidden="false" customHeight="false" outlineLevel="0" collapsed="false">
      <c r="F692" s="169"/>
    </row>
    <row r="693" customFormat="false" ht="15" hidden="false" customHeight="false" outlineLevel="0" collapsed="false">
      <c r="F693" s="169"/>
    </row>
    <row r="694" customFormat="false" ht="15" hidden="false" customHeight="false" outlineLevel="0" collapsed="false">
      <c r="F694" s="169"/>
    </row>
    <row r="695" customFormat="false" ht="15" hidden="false" customHeight="false" outlineLevel="0" collapsed="false">
      <c r="F695" s="169"/>
    </row>
    <row r="696" customFormat="false" ht="15" hidden="false" customHeight="false" outlineLevel="0" collapsed="false">
      <c r="F696" s="169"/>
    </row>
    <row r="697" customFormat="false" ht="15" hidden="false" customHeight="false" outlineLevel="0" collapsed="false">
      <c r="F697" s="169"/>
    </row>
    <row r="698" customFormat="false" ht="15" hidden="false" customHeight="false" outlineLevel="0" collapsed="false">
      <c r="F698" s="169"/>
    </row>
    <row r="699" customFormat="false" ht="15" hidden="false" customHeight="false" outlineLevel="0" collapsed="false">
      <c r="F699" s="169"/>
    </row>
    <row r="700" customFormat="false" ht="15" hidden="false" customHeight="false" outlineLevel="0" collapsed="false">
      <c r="F700" s="169"/>
    </row>
    <row r="701" customFormat="false" ht="15" hidden="false" customHeight="false" outlineLevel="0" collapsed="false">
      <c r="F701" s="169"/>
    </row>
    <row r="702" customFormat="false" ht="15" hidden="false" customHeight="false" outlineLevel="0" collapsed="false">
      <c r="F702" s="169"/>
    </row>
    <row r="703" customFormat="false" ht="15" hidden="false" customHeight="false" outlineLevel="0" collapsed="false">
      <c r="F703" s="169"/>
    </row>
    <row r="704" customFormat="false" ht="15" hidden="false" customHeight="false" outlineLevel="0" collapsed="false">
      <c r="F704" s="169"/>
    </row>
    <row r="705" customFormat="false" ht="15" hidden="false" customHeight="false" outlineLevel="0" collapsed="false">
      <c r="F705" s="169"/>
    </row>
    <row r="706" customFormat="false" ht="15" hidden="false" customHeight="false" outlineLevel="0" collapsed="false">
      <c r="F706" s="169"/>
    </row>
    <row r="707" customFormat="false" ht="15" hidden="false" customHeight="false" outlineLevel="0" collapsed="false">
      <c r="F707" s="169"/>
    </row>
    <row r="708" customFormat="false" ht="15" hidden="false" customHeight="false" outlineLevel="0" collapsed="false">
      <c r="F708" s="169"/>
    </row>
    <row r="709" customFormat="false" ht="15" hidden="false" customHeight="false" outlineLevel="0" collapsed="false">
      <c r="F709" s="169"/>
    </row>
    <row r="710" customFormat="false" ht="15" hidden="false" customHeight="false" outlineLevel="0" collapsed="false">
      <c r="F710" s="169"/>
    </row>
    <row r="711" customFormat="false" ht="15" hidden="false" customHeight="false" outlineLevel="0" collapsed="false">
      <c r="F711" s="169"/>
    </row>
    <row r="712" customFormat="false" ht="15" hidden="false" customHeight="false" outlineLevel="0" collapsed="false">
      <c r="F712" s="169"/>
    </row>
    <row r="713" customFormat="false" ht="15" hidden="false" customHeight="false" outlineLevel="0" collapsed="false">
      <c r="F713" s="169"/>
    </row>
    <row r="714" customFormat="false" ht="15" hidden="false" customHeight="false" outlineLevel="0" collapsed="false">
      <c r="F714" s="169"/>
    </row>
    <row r="715" customFormat="false" ht="15" hidden="false" customHeight="false" outlineLevel="0" collapsed="false">
      <c r="F715" s="169"/>
    </row>
    <row r="716" customFormat="false" ht="15" hidden="false" customHeight="false" outlineLevel="0" collapsed="false">
      <c r="F716" s="169"/>
    </row>
    <row r="717" customFormat="false" ht="15" hidden="false" customHeight="false" outlineLevel="0" collapsed="false">
      <c r="F717" s="169"/>
    </row>
    <row r="718" customFormat="false" ht="15" hidden="false" customHeight="false" outlineLevel="0" collapsed="false">
      <c r="F718" s="169"/>
    </row>
    <row r="719" customFormat="false" ht="15" hidden="false" customHeight="false" outlineLevel="0" collapsed="false">
      <c r="F719" s="169"/>
    </row>
    <row r="720" customFormat="false" ht="15" hidden="false" customHeight="false" outlineLevel="0" collapsed="false">
      <c r="F720" s="169"/>
    </row>
    <row r="721" customFormat="false" ht="15" hidden="false" customHeight="false" outlineLevel="0" collapsed="false">
      <c r="F721" s="169"/>
    </row>
    <row r="722" customFormat="false" ht="15" hidden="false" customHeight="false" outlineLevel="0" collapsed="false">
      <c r="F722" s="169"/>
    </row>
    <row r="723" customFormat="false" ht="15" hidden="false" customHeight="false" outlineLevel="0" collapsed="false">
      <c r="F723" s="169"/>
    </row>
    <row r="724" customFormat="false" ht="15" hidden="false" customHeight="false" outlineLevel="0" collapsed="false">
      <c r="F724" s="169"/>
    </row>
    <row r="725" customFormat="false" ht="15" hidden="false" customHeight="false" outlineLevel="0" collapsed="false">
      <c r="F725" s="169"/>
    </row>
    <row r="726" customFormat="false" ht="15" hidden="false" customHeight="false" outlineLevel="0" collapsed="false">
      <c r="F726" s="169"/>
    </row>
    <row r="727" customFormat="false" ht="15" hidden="false" customHeight="false" outlineLevel="0" collapsed="false">
      <c r="F727" s="169"/>
    </row>
    <row r="728" customFormat="false" ht="15" hidden="false" customHeight="false" outlineLevel="0" collapsed="false">
      <c r="F728" s="169"/>
    </row>
    <row r="729" customFormat="false" ht="15" hidden="false" customHeight="false" outlineLevel="0" collapsed="false">
      <c r="F729" s="169"/>
    </row>
    <row r="730" customFormat="false" ht="15" hidden="false" customHeight="false" outlineLevel="0" collapsed="false">
      <c r="F730" s="169"/>
    </row>
    <row r="731" customFormat="false" ht="15" hidden="false" customHeight="false" outlineLevel="0" collapsed="false">
      <c r="F731" s="169"/>
    </row>
    <row r="732" customFormat="false" ht="15" hidden="false" customHeight="false" outlineLevel="0" collapsed="false">
      <c r="F732" s="169"/>
    </row>
    <row r="733" customFormat="false" ht="15" hidden="false" customHeight="false" outlineLevel="0" collapsed="false">
      <c r="F733" s="169"/>
    </row>
    <row r="734" customFormat="false" ht="15" hidden="false" customHeight="false" outlineLevel="0" collapsed="false">
      <c r="F734" s="169"/>
    </row>
    <row r="735" customFormat="false" ht="15" hidden="false" customHeight="false" outlineLevel="0" collapsed="false">
      <c r="F735" s="169"/>
    </row>
    <row r="736" customFormat="false" ht="15" hidden="false" customHeight="false" outlineLevel="0" collapsed="false">
      <c r="F736" s="169"/>
    </row>
    <row r="737" customFormat="false" ht="15" hidden="false" customHeight="false" outlineLevel="0" collapsed="false">
      <c r="F737" s="169"/>
    </row>
    <row r="738" customFormat="false" ht="15" hidden="false" customHeight="false" outlineLevel="0" collapsed="false">
      <c r="F738" s="169"/>
    </row>
    <row r="739" customFormat="false" ht="15" hidden="false" customHeight="false" outlineLevel="0" collapsed="false">
      <c r="F739" s="169"/>
    </row>
    <row r="740" customFormat="false" ht="15" hidden="false" customHeight="false" outlineLevel="0" collapsed="false">
      <c r="F740" s="169"/>
    </row>
    <row r="741" customFormat="false" ht="15" hidden="false" customHeight="false" outlineLevel="0" collapsed="false">
      <c r="F741" s="169"/>
    </row>
    <row r="742" customFormat="false" ht="15" hidden="false" customHeight="false" outlineLevel="0" collapsed="false">
      <c r="F742" s="169"/>
    </row>
    <row r="743" customFormat="false" ht="15" hidden="false" customHeight="false" outlineLevel="0" collapsed="false">
      <c r="F743" s="169"/>
    </row>
    <row r="744" customFormat="false" ht="15" hidden="false" customHeight="false" outlineLevel="0" collapsed="false">
      <c r="F744" s="169"/>
    </row>
    <row r="745" customFormat="false" ht="15" hidden="false" customHeight="false" outlineLevel="0" collapsed="false">
      <c r="F745" s="169"/>
    </row>
    <row r="746" customFormat="false" ht="15" hidden="false" customHeight="false" outlineLevel="0" collapsed="false">
      <c r="F746" s="169"/>
    </row>
    <row r="747" customFormat="false" ht="15" hidden="false" customHeight="false" outlineLevel="0" collapsed="false">
      <c r="F747" s="169"/>
    </row>
    <row r="748" customFormat="false" ht="15" hidden="false" customHeight="false" outlineLevel="0" collapsed="false">
      <c r="F748" s="169"/>
    </row>
    <row r="749" customFormat="false" ht="15" hidden="false" customHeight="false" outlineLevel="0" collapsed="false">
      <c r="F749" s="169"/>
    </row>
    <row r="750" customFormat="false" ht="15" hidden="false" customHeight="false" outlineLevel="0" collapsed="false">
      <c r="F750" s="169"/>
    </row>
    <row r="751" customFormat="false" ht="15" hidden="false" customHeight="false" outlineLevel="0" collapsed="false">
      <c r="F751" s="169"/>
    </row>
    <row r="752" customFormat="false" ht="15" hidden="false" customHeight="false" outlineLevel="0" collapsed="false">
      <c r="F752" s="169"/>
    </row>
    <row r="753" customFormat="false" ht="15" hidden="false" customHeight="false" outlineLevel="0" collapsed="false">
      <c r="F753" s="169"/>
    </row>
    <row r="754" customFormat="false" ht="15" hidden="false" customHeight="false" outlineLevel="0" collapsed="false">
      <c r="F754" s="169"/>
    </row>
    <row r="755" customFormat="false" ht="15" hidden="false" customHeight="false" outlineLevel="0" collapsed="false">
      <c r="F755" s="169"/>
    </row>
    <row r="756" customFormat="false" ht="15" hidden="false" customHeight="false" outlineLevel="0" collapsed="false">
      <c r="F756" s="169"/>
    </row>
    <row r="757" customFormat="false" ht="15" hidden="false" customHeight="false" outlineLevel="0" collapsed="false">
      <c r="F757" s="169"/>
    </row>
    <row r="758" customFormat="false" ht="15" hidden="false" customHeight="false" outlineLevel="0" collapsed="false">
      <c r="F758" s="169"/>
    </row>
    <row r="759" customFormat="false" ht="15" hidden="false" customHeight="false" outlineLevel="0" collapsed="false">
      <c r="F759" s="169"/>
    </row>
    <row r="760" customFormat="false" ht="15" hidden="false" customHeight="false" outlineLevel="0" collapsed="false">
      <c r="F760" s="169"/>
    </row>
    <row r="761" customFormat="false" ht="15" hidden="false" customHeight="false" outlineLevel="0" collapsed="false">
      <c r="F761" s="169"/>
    </row>
    <row r="762" customFormat="false" ht="15" hidden="false" customHeight="false" outlineLevel="0" collapsed="false">
      <c r="F762" s="169"/>
    </row>
    <row r="763" customFormat="false" ht="15" hidden="false" customHeight="false" outlineLevel="0" collapsed="false">
      <c r="F763" s="169"/>
    </row>
    <row r="764" customFormat="false" ht="15" hidden="false" customHeight="false" outlineLevel="0" collapsed="false">
      <c r="F764" s="169"/>
    </row>
    <row r="765" customFormat="false" ht="15" hidden="false" customHeight="false" outlineLevel="0" collapsed="false">
      <c r="F765" s="169"/>
    </row>
    <row r="766" customFormat="false" ht="15" hidden="false" customHeight="false" outlineLevel="0" collapsed="false">
      <c r="F766" s="169"/>
    </row>
    <row r="767" customFormat="false" ht="15" hidden="false" customHeight="false" outlineLevel="0" collapsed="false">
      <c r="F767" s="169"/>
    </row>
    <row r="768" customFormat="false" ht="15" hidden="false" customHeight="false" outlineLevel="0" collapsed="false">
      <c r="F768" s="169"/>
    </row>
    <row r="769" customFormat="false" ht="15" hidden="false" customHeight="false" outlineLevel="0" collapsed="false">
      <c r="F769" s="169"/>
    </row>
    <row r="770" customFormat="false" ht="15" hidden="false" customHeight="false" outlineLevel="0" collapsed="false">
      <c r="F770" s="169"/>
    </row>
    <row r="771" customFormat="false" ht="15" hidden="false" customHeight="false" outlineLevel="0" collapsed="false">
      <c r="F771" s="169"/>
    </row>
    <row r="772" customFormat="false" ht="15" hidden="false" customHeight="false" outlineLevel="0" collapsed="false">
      <c r="F772" s="169"/>
    </row>
    <row r="773" customFormat="false" ht="15" hidden="false" customHeight="false" outlineLevel="0" collapsed="false">
      <c r="F773" s="169"/>
    </row>
    <row r="774" customFormat="false" ht="15" hidden="false" customHeight="false" outlineLevel="0" collapsed="false">
      <c r="F774" s="169"/>
    </row>
    <row r="775" customFormat="false" ht="15" hidden="false" customHeight="false" outlineLevel="0" collapsed="false">
      <c r="F775" s="169"/>
    </row>
    <row r="776" customFormat="false" ht="15" hidden="false" customHeight="false" outlineLevel="0" collapsed="false">
      <c r="F776" s="169"/>
    </row>
    <row r="777" customFormat="false" ht="15" hidden="false" customHeight="false" outlineLevel="0" collapsed="false">
      <c r="F777" s="169"/>
    </row>
    <row r="778" customFormat="false" ht="15" hidden="false" customHeight="false" outlineLevel="0" collapsed="false">
      <c r="F778" s="169"/>
    </row>
    <row r="779" customFormat="false" ht="15" hidden="false" customHeight="false" outlineLevel="0" collapsed="false">
      <c r="F779" s="169"/>
    </row>
    <row r="780" customFormat="false" ht="15" hidden="false" customHeight="false" outlineLevel="0" collapsed="false">
      <c r="F780" s="169"/>
    </row>
    <row r="781" customFormat="false" ht="15" hidden="false" customHeight="false" outlineLevel="0" collapsed="false">
      <c r="F781" s="169"/>
    </row>
    <row r="782" customFormat="false" ht="15" hidden="false" customHeight="false" outlineLevel="0" collapsed="false">
      <c r="F782" s="169"/>
    </row>
    <row r="783" customFormat="false" ht="15" hidden="false" customHeight="false" outlineLevel="0" collapsed="false">
      <c r="F783" s="169"/>
    </row>
    <row r="784" customFormat="false" ht="15" hidden="false" customHeight="false" outlineLevel="0" collapsed="false">
      <c r="F784" s="169"/>
    </row>
    <row r="785" customFormat="false" ht="15" hidden="false" customHeight="false" outlineLevel="0" collapsed="false">
      <c r="F785" s="169"/>
    </row>
    <row r="786" customFormat="false" ht="15" hidden="false" customHeight="false" outlineLevel="0" collapsed="false">
      <c r="F786" s="169"/>
    </row>
    <row r="787" customFormat="false" ht="15" hidden="false" customHeight="false" outlineLevel="0" collapsed="false">
      <c r="F787" s="169"/>
    </row>
    <row r="788" customFormat="false" ht="15" hidden="false" customHeight="false" outlineLevel="0" collapsed="false">
      <c r="F788" s="169"/>
    </row>
    <row r="789" customFormat="false" ht="15" hidden="false" customHeight="false" outlineLevel="0" collapsed="false">
      <c r="F789" s="169"/>
    </row>
    <row r="790" customFormat="false" ht="15" hidden="false" customHeight="false" outlineLevel="0" collapsed="false">
      <c r="F790" s="169"/>
    </row>
    <row r="791" customFormat="false" ht="15" hidden="false" customHeight="false" outlineLevel="0" collapsed="false">
      <c r="F791" s="169"/>
    </row>
    <row r="792" customFormat="false" ht="15" hidden="false" customHeight="false" outlineLevel="0" collapsed="false">
      <c r="F792" s="169"/>
    </row>
    <row r="793" customFormat="false" ht="15" hidden="false" customHeight="false" outlineLevel="0" collapsed="false">
      <c r="F793" s="169"/>
    </row>
    <row r="794" customFormat="false" ht="15" hidden="false" customHeight="false" outlineLevel="0" collapsed="false">
      <c r="F794" s="169"/>
    </row>
    <row r="795" customFormat="false" ht="15" hidden="false" customHeight="false" outlineLevel="0" collapsed="false">
      <c r="F795" s="169"/>
    </row>
    <row r="796" customFormat="false" ht="15" hidden="false" customHeight="false" outlineLevel="0" collapsed="false">
      <c r="F796" s="169"/>
    </row>
    <row r="797" customFormat="false" ht="15" hidden="false" customHeight="false" outlineLevel="0" collapsed="false">
      <c r="F797" s="169"/>
    </row>
    <row r="798" customFormat="false" ht="15" hidden="false" customHeight="false" outlineLevel="0" collapsed="false">
      <c r="F798" s="169"/>
    </row>
    <row r="799" customFormat="false" ht="15" hidden="false" customHeight="false" outlineLevel="0" collapsed="false">
      <c r="F799" s="169"/>
    </row>
    <row r="800" customFormat="false" ht="15" hidden="false" customHeight="false" outlineLevel="0" collapsed="false">
      <c r="F800" s="169"/>
    </row>
    <row r="801" customFormat="false" ht="15" hidden="false" customHeight="false" outlineLevel="0" collapsed="false">
      <c r="F801" s="169"/>
    </row>
    <row r="802" customFormat="false" ht="15" hidden="false" customHeight="false" outlineLevel="0" collapsed="false">
      <c r="F802" s="169"/>
    </row>
    <row r="803" customFormat="false" ht="15" hidden="false" customHeight="false" outlineLevel="0" collapsed="false">
      <c r="F803" s="169"/>
    </row>
    <row r="804" customFormat="false" ht="15" hidden="false" customHeight="false" outlineLevel="0" collapsed="false">
      <c r="F804" s="169"/>
    </row>
    <row r="805" customFormat="false" ht="15" hidden="false" customHeight="false" outlineLevel="0" collapsed="false">
      <c r="F805" s="169"/>
    </row>
    <row r="806" customFormat="false" ht="15" hidden="false" customHeight="false" outlineLevel="0" collapsed="false">
      <c r="F806" s="169"/>
    </row>
    <row r="807" customFormat="false" ht="15" hidden="false" customHeight="false" outlineLevel="0" collapsed="false">
      <c r="F807" s="169"/>
    </row>
    <row r="808" customFormat="false" ht="15" hidden="false" customHeight="false" outlineLevel="0" collapsed="false">
      <c r="F808" s="169"/>
    </row>
    <row r="809" customFormat="false" ht="15" hidden="false" customHeight="false" outlineLevel="0" collapsed="false">
      <c r="F809" s="169"/>
    </row>
    <row r="810" customFormat="false" ht="15" hidden="false" customHeight="false" outlineLevel="0" collapsed="false">
      <c r="F810" s="169"/>
    </row>
    <row r="811" customFormat="false" ht="15" hidden="false" customHeight="false" outlineLevel="0" collapsed="false">
      <c r="F811" s="169"/>
    </row>
    <row r="812" customFormat="false" ht="15" hidden="false" customHeight="false" outlineLevel="0" collapsed="false">
      <c r="F812" s="169"/>
    </row>
    <row r="813" customFormat="false" ht="15" hidden="false" customHeight="false" outlineLevel="0" collapsed="false">
      <c r="F813" s="169"/>
    </row>
    <row r="814" customFormat="false" ht="15" hidden="false" customHeight="false" outlineLevel="0" collapsed="false">
      <c r="F814" s="169"/>
    </row>
    <row r="815" customFormat="false" ht="15" hidden="false" customHeight="false" outlineLevel="0" collapsed="false">
      <c r="F815" s="169"/>
    </row>
    <row r="816" customFormat="false" ht="15" hidden="false" customHeight="false" outlineLevel="0" collapsed="false">
      <c r="F816" s="169"/>
    </row>
    <row r="817" customFormat="false" ht="15" hidden="false" customHeight="false" outlineLevel="0" collapsed="false">
      <c r="F817" s="169"/>
    </row>
    <row r="818" customFormat="false" ht="15" hidden="false" customHeight="false" outlineLevel="0" collapsed="false">
      <c r="F818" s="169"/>
    </row>
    <row r="819" customFormat="false" ht="15" hidden="false" customHeight="false" outlineLevel="0" collapsed="false">
      <c r="F819" s="169"/>
    </row>
    <row r="820" customFormat="false" ht="15" hidden="false" customHeight="false" outlineLevel="0" collapsed="false">
      <c r="F820" s="169"/>
    </row>
    <row r="821" customFormat="false" ht="15" hidden="false" customHeight="false" outlineLevel="0" collapsed="false">
      <c r="F821" s="169"/>
    </row>
    <row r="822" customFormat="false" ht="15" hidden="false" customHeight="false" outlineLevel="0" collapsed="false">
      <c r="F822" s="169"/>
    </row>
    <row r="823" customFormat="false" ht="15" hidden="false" customHeight="false" outlineLevel="0" collapsed="false">
      <c r="F823" s="169"/>
    </row>
    <row r="824" customFormat="false" ht="15" hidden="false" customHeight="false" outlineLevel="0" collapsed="false">
      <c r="F824" s="169"/>
    </row>
    <row r="825" customFormat="false" ht="15" hidden="false" customHeight="false" outlineLevel="0" collapsed="false">
      <c r="F825" s="169"/>
    </row>
    <row r="826" customFormat="false" ht="15" hidden="false" customHeight="false" outlineLevel="0" collapsed="false">
      <c r="F826" s="169"/>
    </row>
    <row r="827" customFormat="false" ht="15" hidden="false" customHeight="false" outlineLevel="0" collapsed="false">
      <c r="F827" s="169"/>
    </row>
    <row r="828" customFormat="false" ht="15" hidden="false" customHeight="false" outlineLevel="0" collapsed="false">
      <c r="F828" s="169"/>
    </row>
    <row r="829" customFormat="false" ht="15" hidden="false" customHeight="false" outlineLevel="0" collapsed="false">
      <c r="F829" s="169"/>
    </row>
    <row r="830" customFormat="false" ht="15" hidden="false" customHeight="false" outlineLevel="0" collapsed="false">
      <c r="F830" s="169"/>
    </row>
    <row r="831" customFormat="false" ht="15" hidden="false" customHeight="false" outlineLevel="0" collapsed="false">
      <c r="F831" s="169"/>
    </row>
    <row r="832" customFormat="false" ht="15" hidden="false" customHeight="false" outlineLevel="0" collapsed="false">
      <c r="F832" s="169"/>
    </row>
    <row r="833" customFormat="false" ht="15" hidden="false" customHeight="false" outlineLevel="0" collapsed="false">
      <c r="F833" s="169"/>
    </row>
    <row r="834" customFormat="false" ht="15" hidden="false" customHeight="false" outlineLevel="0" collapsed="false">
      <c r="F834" s="169"/>
    </row>
    <row r="835" customFormat="false" ht="15" hidden="false" customHeight="false" outlineLevel="0" collapsed="false">
      <c r="F835" s="169"/>
    </row>
    <row r="836" customFormat="false" ht="15" hidden="false" customHeight="false" outlineLevel="0" collapsed="false">
      <c r="F836" s="169"/>
    </row>
    <row r="837" customFormat="false" ht="15" hidden="false" customHeight="false" outlineLevel="0" collapsed="false">
      <c r="F837" s="169"/>
    </row>
    <row r="838" customFormat="false" ht="15" hidden="false" customHeight="false" outlineLevel="0" collapsed="false">
      <c r="F838" s="169"/>
    </row>
    <row r="839" customFormat="false" ht="15" hidden="false" customHeight="false" outlineLevel="0" collapsed="false">
      <c r="F839" s="169"/>
    </row>
    <row r="840" customFormat="false" ht="15" hidden="false" customHeight="false" outlineLevel="0" collapsed="false">
      <c r="F840" s="169"/>
    </row>
    <row r="841" customFormat="false" ht="15" hidden="false" customHeight="false" outlineLevel="0" collapsed="false">
      <c r="F841" s="169"/>
    </row>
    <row r="842" customFormat="false" ht="15" hidden="false" customHeight="false" outlineLevel="0" collapsed="false">
      <c r="F842" s="169"/>
    </row>
    <row r="843" customFormat="false" ht="15" hidden="false" customHeight="false" outlineLevel="0" collapsed="false">
      <c r="F843" s="169"/>
    </row>
    <row r="844" customFormat="false" ht="15" hidden="false" customHeight="false" outlineLevel="0" collapsed="false">
      <c r="F844" s="169"/>
    </row>
    <row r="845" customFormat="false" ht="15" hidden="false" customHeight="false" outlineLevel="0" collapsed="false">
      <c r="F845" s="169"/>
    </row>
    <row r="846" customFormat="false" ht="15" hidden="false" customHeight="false" outlineLevel="0" collapsed="false">
      <c r="F846" s="169"/>
    </row>
    <row r="847" customFormat="false" ht="15" hidden="false" customHeight="false" outlineLevel="0" collapsed="false">
      <c r="F847" s="169"/>
    </row>
    <row r="848" customFormat="false" ht="15" hidden="false" customHeight="false" outlineLevel="0" collapsed="false">
      <c r="F848" s="169"/>
    </row>
    <row r="849" customFormat="false" ht="15" hidden="false" customHeight="false" outlineLevel="0" collapsed="false">
      <c r="F849" s="169"/>
    </row>
    <row r="850" customFormat="false" ht="15" hidden="false" customHeight="false" outlineLevel="0" collapsed="false">
      <c r="F850" s="169"/>
    </row>
    <row r="851" customFormat="false" ht="15" hidden="false" customHeight="false" outlineLevel="0" collapsed="false">
      <c r="F851" s="169"/>
    </row>
    <row r="852" customFormat="false" ht="15" hidden="false" customHeight="false" outlineLevel="0" collapsed="false">
      <c r="F852" s="169"/>
    </row>
    <row r="853" customFormat="false" ht="15" hidden="false" customHeight="false" outlineLevel="0" collapsed="false">
      <c r="F853" s="169"/>
    </row>
    <row r="854" customFormat="false" ht="15" hidden="false" customHeight="false" outlineLevel="0" collapsed="false">
      <c r="F854" s="169"/>
    </row>
    <row r="855" customFormat="false" ht="15" hidden="false" customHeight="false" outlineLevel="0" collapsed="false">
      <c r="F855" s="169"/>
    </row>
    <row r="856" customFormat="false" ht="15" hidden="false" customHeight="false" outlineLevel="0" collapsed="false">
      <c r="F856" s="169"/>
    </row>
    <row r="857" customFormat="false" ht="15" hidden="false" customHeight="false" outlineLevel="0" collapsed="false">
      <c r="F857" s="169"/>
    </row>
    <row r="858" customFormat="false" ht="15" hidden="false" customHeight="false" outlineLevel="0" collapsed="false">
      <c r="F858" s="169"/>
    </row>
    <row r="859" customFormat="false" ht="15" hidden="false" customHeight="false" outlineLevel="0" collapsed="false">
      <c r="F859" s="169"/>
    </row>
    <row r="860" customFormat="false" ht="15" hidden="false" customHeight="false" outlineLevel="0" collapsed="false">
      <c r="F860" s="169"/>
    </row>
    <row r="861" customFormat="false" ht="15" hidden="false" customHeight="false" outlineLevel="0" collapsed="false">
      <c r="F861" s="169"/>
    </row>
    <row r="862" customFormat="false" ht="15" hidden="false" customHeight="false" outlineLevel="0" collapsed="false">
      <c r="F862" s="169"/>
    </row>
    <row r="863" customFormat="false" ht="15" hidden="false" customHeight="false" outlineLevel="0" collapsed="false">
      <c r="F863" s="169"/>
    </row>
    <row r="864" customFormat="false" ht="15" hidden="false" customHeight="false" outlineLevel="0" collapsed="false">
      <c r="F864" s="169"/>
    </row>
    <row r="865" customFormat="false" ht="15" hidden="false" customHeight="false" outlineLevel="0" collapsed="false">
      <c r="F865" s="169"/>
    </row>
    <row r="866" customFormat="false" ht="15" hidden="false" customHeight="false" outlineLevel="0" collapsed="false">
      <c r="F866" s="169"/>
    </row>
    <row r="867" customFormat="false" ht="15" hidden="false" customHeight="false" outlineLevel="0" collapsed="false">
      <c r="F867" s="169"/>
    </row>
    <row r="868" customFormat="false" ht="15" hidden="false" customHeight="false" outlineLevel="0" collapsed="false">
      <c r="F868" s="169"/>
    </row>
    <row r="869" customFormat="false" ht="15" hidden="false" customHeight="false" outlineLevel="0" collapsed="false">
      <c r="F869" s="169"/>
    </row>
    <row r="870" customFormat="false" ht="15" hidden="false" customHeight="false" outlineLevel="0" collapsed="false">
      <c r="F870" s="169"/>
    </row>
    <row r="871" customFormat="false" ht="15" hidden="false" customHeight="false" outlineLevel="0" collapsed="false">
      <c r="F871" s="169"/>
    </row>
    <row r="872" customFormat="false" ht="15" hidden="false" customHeight="false" outlineLevel="0" collapsed="false">
      <c r="F872" s="169"/>
    </row>
    <row r="873" customFormat="false" ht="15" hidden="false" customHeight="false" outlineLevel="0" collapsed="false">
      <c r="F873" s="169"/>
    </row>
    <row r="874" customFormat="false" ht="15" hidden="false" customHeight="false" outlineLevel="0" collapsed="false">
      <c r="F874" s="169"/>
    </row>
    <row r="875" customFormat="false" ht="15" hidden="false" customHeight="false" outlineLevel="0" collapsed="false">
      <c r="F875" s="169"/>
    </row>
    <row r="876" customFormat="false" ht="15" hidden="false" customHeight="false" outlineLevel="0" collapsed="false">
      <c r="F876" s="169"/>
    </row>
    <row r="877" customFormat="false" ht="15" hidden="false" customHeight="false" outlineLevel="0" collapsed="false">
      <c r="F877" s="169"/>
    </row>
    <row r="878" customFormat="false" ht="15" hidden="false" customHeight="false" outlineLevel="0" collapsed="false">
      <c r="F878" s="169"/>
    </row>
    <row r="879" customFormat="false" ht="15" hidden="false" customHeight="false" outlineLevel="0" collapsed="false">
      <c r="F879" s="169"/>
    </row>
    <row r="880" customFormat="false" ht="15" hidden="false" customHeight="false" outlineLevel="0" collapsed="false">
      <c r="F880" s="169"/>
    </row>
    <row r="881" customFormat="false" ht="15" hidden="false" customHeight="false" outlineLevel="0" collapsed="false">
      <c r="F881" s="169"/>
    </row>
    <row r="882" customFormat="false" ht="15" hidden="false" customHeight="false" outlineLevel="0" collapsed="false">
      <c r="F882" s="169"/>
    </row>
    <row r="883" customFormat="false" ht="15" hidden="false" customHeight="false" outlineLevel="0" collapsed="false">
      <c r="F883" s="169"/>
    </row>
    <row r="884" customFormat="false" ht="15" hidden="false" customHeight="false" outlineLevel="0" collapsed="false">
      <c r="F884" s="169"/>
    </row>
    <row r="885" customFormat="false" ht="15" hidden="false" customHeight="false" outlineLevel="0" collapsed="false">
      <c r="F885" s="169"/>
    </row>
    <row r="886" customFormat="false" ht="15" hidden="false" customHeight="false" outlineLevel="0" collapsed="false">
      <c r="F886" s="169"/>
    </row>
    <row r="887" customFormat="false" ht="15" hidden="false" customHeight="false" outlineLevel="0" collapsed="false">
      <c r="F887" s="169"/>
    </row>
    <row r="888" customFormat="false" ht="15" hidden="false" customHeight="false" outlineLevel="0" collapsed="false">
      <c r="F888" s="169"/>
    </row>
    <row r="889" customFormat="false" ht="15" hidden="false" customHeight="false" outlineLevel="0" collapsed="false">
      <c r="F889" s="169"/>
    </row>
    <row r="890" customFormat="false" ht="15" hidden="false" customHeight="false" outlineLevel="0" collapsed="false">
      <c r="F890" s="169"/>
    </row>
    <row r="891" customFormat="false" ht="15" hidden="false" customHeight="false" outlineLevel="0" collapsed="false">
      <c r="F891" s="169"/>
    </row>
    <row r="892" customFormat="false" ht="15" hidden="false" customHeight="false" outlineLevel="0" collapsed="false">
      <c r="F892" s="169"/>
    </row>
    <row r="893" customFormat="false" ht="15" hidden="false" customHeight="false" outlineLevel="0" collapsed="false">
      <c r="F893" s="169"/>
    </row>
    <row r="894" customFormat="false" ht="15" hidden="false" customHeight="false" outlineLevel="0" collapsed="false">
      <c r="F894" s="169"/>
    </row>
    <row r="895" customFormat="false" ht="15" hidden="false" customHeight="false" outlineLevel="0" collapsed="false">
      <c r="F895" s="169"/>
    </row>
    <row r="896" customFormat="false" ht="15" hidden="false" customHeight="false" outlineLevel="0" collapsed="false">
      <c r="F896" s="169"/>
    </row>
    <row r="897" customFormat="false" ht="15" hidden="false" customHeight="false" outlineLevel="0" collapsed="false">
      <c r="F897" s="169"/>
    </row>
    <row r="898" customFormat="false" ht="15" hidden="false" customHeight="false" outlineLevel="0" collapsed="false">
      <c r="F898" s="169"/>
    </row>
    <row r="899" customFormat="false" ht="15" hidden="false" customHeight="false" outlineLevel="0" collapsed="false">
      <c r="F899" s="169"/>
    </row>
    <row r="900" customFormat="false" ht="15" hidden="false" customHeight="false" outlineLevel="0" collapsed="false">
      <c r="F900" s="169"/>
    </row>
    <row r="901" customFormat="false" ht="15" hidden="false" customHeight="false" outlineLevel="0" collapsed="false">
      <c r="F901" s="169"/>
    </row>
    <row r="902" customFormat="false" ht="15" hidden="false" customHeight="false" outlineLevel="0" collapsed="false">
      <c r="F902" s="169"/>
    </row>
    <row r="903" customFormat="false" ht="15" hidden="false" customHeight="false" outlineLevel="0" collapsed="false">
      <c r="F903" s="169"/>
    </row>
    <row r="904" customFormat="false" ht="15" hidden="false" customHeight="false" outlineLevel="0" collapsed="false">
      <c r="F904" s="169"/>
    </row>
    <row r="905" customFormat="false" ht="15" hidden="false" customHeight="false" outlineLevel="0" collapsed="false">
      <c r="F905" s="169"/>
    </row>
    <row r="906" customFormat="false" ht="15" hidden="false" customHeight="false" outlineLevel="0" collapsed="false">
      <c r="F906" s="169"/>
    </row>
    <row r="907" customFormat="false" ht="15" hidden="false" customHeight="false" outlineLevel="0" collapsed="false">
      <c r="F907" s="169"/>
    </row>
    <row r="908" customFormat="false" ht="15" hidden="false" customHeight="false" outlineLevel="0" collapsed="false">
      <c r="F908" s="169"/>
    </row>
    <row r="909" customFormat="false" ht="15" hidden="false" customHeight="false" outlineLevel="0" collapsed="false">
      <c r="F909" s="169"/>
    </row>
    <row r="910" customFormat="false" ht="15" hidden="false" customHeight="false" outlineLevel="0" collapsed="false">
      <c r="F910" s="169"/>
    </row>
    <row r="911" customFormat="false" ht="15" hidden="false" customHeight="false" outlineLevel="0" collapsed="false">
      <c r="F911" s="169"/>
    </row>
    <row r="912" customFormat="false" ht="15" hidden="false" customHeight="false" outlineLevel="0" collapsed="false">
      <c r="F912" s="169"/>
    </row>
    <row r="913" customFormat="false" ht="15" hidden="false" customHeight="false" outlineLevel="0" collapsed="false">
      <c r="F913" s="169"/>
    </row>
    <row r="914" customFormat="false" ht="15" hidden="false" customHeight="false" outlineLevel="0" collapsed="false">
      <c r="F914" s="169"/>
    </row>
    <row r="915" customFormat="false" ht="15" hidden="false" customHeight="false" outlineLevel="0" collapsed="false">
      <c r="F915" s="169"/>
    </row>
    <row r="916" customFormat="false" ht="15" hidden="false" customHeight="false" outlineLevel="0" collapsed="false">
      <c r="F916" s="169"/>
    </row>
    <row r="917" customFormat="false" ht="15" hidden="false" customHeight="false" outlineLevel="0" collapsed="false">
      <c r="F917" s="169"/>
    </row>
    <row r="918" customFormat="false" ht="15" hidden="false" customHeight="false" outlineLevel="0" collapsed="false">
      <c r="F918" s="169"/>
    </row>
    <row r="919" customFormat="false" ht="15" hidden="false" customHeight="false" outlineLevel="0" collapsed="false">
      <c r="F919" s="169"/>
    </row>
    <row r="920" customFormat="false" ht="15" hidden="false" customHeight="false" outlineLevel="0" collapsed="false">
      <c r="F920" s="169"/>
    </row>
    <row r="921" customFormat="false" ht="15" hidden="false" customHeight="false" outlineLevel="0" collapsed="false">
      <c r="F921" s="169"/>
    </row>
    <row r="922" customFormat="false" ht="15" hidden="false" customHeight="false" outlineLevel="0" collapsed="false">
      <c r="F922" s="169"/>
    </row>
    <row r="923" customFormat="false" ht="15" hidden="false" customHeight="false" outlineLevel="0" collapsed="false">
      <c r="F923" s="169"/>
    </row>
    <row r="924" customFormat="false" ht="15" hidden="false" customHeight="false" outlineLevel="0" collapsed="false">
      <c r="F924" s="169"/>
    </row>
    <row r="925" customFormat="false" ht="15" hidden="false" customHeight="false" outlineLevel="0" collapsed="false">
      <c r="F925" s="169"/>
    </row>
    <row r="926" customFormat="false" ht="15" hidden="false" customHeight="false" outlineLevel="0" collapsed="false">
      <c r="F926" s="169"/>
    </row>
    <row r="927" customFormat="false" ht="15" hidden="false" customHeight="false" outlineLevel="0" collapsed="false">
      <c r="F927" s="169"/>
    </row>
    <row r="928" customFormat="false" ht="15" hidden="false" customHeight="false" outlineLevel="0" collapsed="false">
      <c r="F928" s="169"/>
    </row>
    <row r="929" customFormat="false" ht="15" hidden="false" customHeight="false" outlineLevel="0" collapsed="false">
      <c r="F929" s="169"/>
    </row>
    <row r="930" customFormat="false" ht="15" hidden="false" customHeight="false" outlineLevel="0" collapsed="false">
      <c r="F930" s="169"/>
    </row>
    <row r="931" customFormat="false" ht="15" hidden="false" customHeight="false" outlineLevel="0" collapsed="false">
      <c r="F931" s="169"/>
    </row>
    <row r="932" customFormat="false" ht="15" hidden="false" customHeight="false" outlineLevel="0" collapsed="false">
      <c r="F932" s="169"/>
    </row>
    <row r="933" customFormat="false" ht="15" hidden="false" customHeight="false" outlineLevel="0" collapsed="false">
      <c r="F933" s="169"/>
    </row>
    <row r="934" customFormat="false" ht="15" hidden="false" customHeight="false" outlineLevel="0" collapsed="false">
      <c r="F934" s="169"/>
    </row>
    <row r="935" customFormat="false" ht="15" hidden="false" customHeight="false" outlineLevel="0" collapsed="false">
      <c r="F935" s="169"/>
    </row>
    <row r="936" customFormat="false" ht="15" hidden="false" customHeight="false" outlineLevel="0" collapsed="false">
      <c r="F936" s="169"/>
    </row>
    <row r="937" customFormat="false" ht="15" hidden="false" customHeight="false" outlineLevel="0" collapsed="false">
      <c r="F937" s="169"/>
    </row>
    <row r="938" customFormat="false" ht="15" hidden="false" customHeight="false" outlineLevel="0" collapsed="false">
      <c r="F938" s="169"/>
    </row>
    <row r="939" customFormat="false" ht="15" hidden="false" customHeight="false" outlineLevel="0" collapsed="false">
      <c r="F939" s="169"/>
    </row>
    <row r="940" customFormat="false" ht="15" hidden="false" customHeight="false" outlineLevel="0" collapsed="false">
      <c r="F940" s="169"/>
    </row>
    <row r="941" customFormat="false" ht="15" hidden="false" customHeight="false" outlineLevel="0" collapsed="false">
      <c r="F941" s="169"/>
    </row>
    <row r="942" customFormat="false" ht="15" hidden="false" customHeight="false" outlineLevel="0" collapsed="false">
      <c r="F942" s="169"/>
    </row>
    <row r="943" customFormat="false" ht="15" hidden="false" customHeight="false" outlineLevel="0" collapsed="false">
      <c r="F943" s="169"/>
    </row>
    <row r="944" customFormat="false" ht="15" hidden="false" customHeight="false" outlineLevel="0" collapsed="false">
      <c r="F944" s="169"/>
    </row>
    <row r="945" customFormat="false" ht="15" hidden="false" customHeight="false" outlineLevel="0" collapsed="false">
      <c r="F945" s="169"/>
    </row>
    <row r="946" customFormat="false" ht="15" hidden="false" customHeight="false" outlineLevel="0" collapsed="false">
      <c r="F946" s="169"/>
    </row>
    <row r="947" customFormat="false" ht="15" hidden="false" customHeight="false" outlineLevel="0" collapsed="false">
      <c r="F947" s="169"/>
    </row>
    <row r="948" customFormat="false" ht="15" hidden="false" customHeight="false" outlineLevel="0" collapsed="false">
      <c r="F948" s="169"/>
    </row>
    <row r="949" customFormat="false" ht="15" hidden="false" customHeight="false" outlineLevel="0" collapsed="false">
      <c r="F949" s="169"/>
    </row>
    <row r="950" customFormat="false" ht="15" hidden="false" customHeight="false" outlineLevel="0" collapsed="false">
      <c r="F950" s="169"/>
    </row>
    <row r="951" customFormat="false" ht="15" hidden="false" customHeight="false" outlineLevel="0" collapsed="false">
      <c r="F951" s="169"/>
    </row>
    <row r="952" customFormat="false" ht="15" hidden="false" customHeight="false" outlineLevel="0" collapsed="false">
      <c r="F952" s="169"/>
    </row>
    <row r="953" customFormat="false" ht="15" hidden="false" customHeight="false" outlineLevel="0" collapsed="false">
      <c r="F953" s="169"/>
    </row>
    <row r="954" customFormat="false" ht="15" hidden="false" customHeight="false" outlineLevel="0" collapsed="false">
      <c r="F954" s="169"/>
    </row>
    <row r="955" customFormat="false" ht="15" hidden="false" customHeight="false" outlineLevel="0" collapsed="false">
      <c r="F955" s="169"/>
    </row>
    <row r="956" customFormat="false" ht="15" hidden="false" customHeight="false" outlineLevel="0" collapsed="false">
      <c r="F956" s="169"/>
    </row>
    <row r="957" customFormat="false" ht="15" hidden="false" customHeight="false" outlineLevel="0" collapsed="false">
      <c r="F957" s="169"/>
    </row>
    <row r="958" customFormat="false" ht="15" hidden="false" customHeight="false" outlineLevel="0" collapsed="false">
      <c r="F958" s="169"/>
    </row>
    <row r="959" customFormat="false" ht="15" hidden="false" customHeight="false" outlineLevel="0" collapsed="false">
      <c r="F959" s="169"/>
    </row>
    <row r="960" customFormat="false" ht="15" hidden="false" customHeight="false" outlineLevel="0" collapsed="false">
      <c r="F960" s="169"/>
    </row>
    <row r="961" customFormat="false" ht="15" hidden="false" customHeight="false" outlineLevel="0" collapsed="false">
      <c r="F961" s="169"/>
    </row>
    <row r="962" customFormat="false" ht="15" hidden="false" customHeight="false" outlineLevel="0" collapsed="false">
      <c r="F962" s="169"/>
    </row>
    <row r="963" customFormat="false" ht="15" hidden="false" customHeight="false" outlineLevel="0" collapsed="false">
      <c r="F963" s="169"/>
    </row>
    <row r="964" customFormat="false" ht="15" hidden="false" customHeight="false" outlineLevel="0" collapsed="false">
      <c r="F964" s="169"/>
    </row>
    <row r="965" customFormat="false" ht="15" hidden="false" customHeight="false" outlineLevel="0" collapsed="false">
      <c r="F965" s="169"/>
    </row>
    <row r="966" customFormat="false" ht="15" hidden="false" customHeight="false" outlineLevel="0" collapsed="false">
      <c r="F966" s="169"/>
    </row>
    <row r="967" customFormat="false" ht="15" hidden="false" customHeight="false" outlineLevel="0" collapsed="false">
      <c r="F967" s="169"/>
    </row>
    <row r="968" customFormat="false" ht="15" hidden="false" customHeight="false" outlineLevel="0" collapsed="false">
      <c r="F968" s="169"/>
    </row>
    <row r="969" customFormat="false" ht="15" hidden="false" customHeight="false" outlineLevel="0" collapsed="false">
      <c r="F969" s="169"/>
    </row>
    <row r="970" customFormat="false" ht="15" hidden="false" customHeight="false" outlineLevel="0" collapsed="false">
      <c r="F970" s="169"/>
    </row>
    <row r="971" customFormat="false" ht="15" hidden="false" customHeight="false" outlineLevel="0" collapsed="false">
      <c r="F971" s="169"/>
    </row>
    <row r="972" customFormat="false" ht="15" hidden="false" customHeight="false" outlineLevel="0" collapsed="false">
      <c r="F972" s="169"/>
    </row>
    <row r="973" customFormat="false" ht="15" hidden="false" customHeight="false" outlineLevel="0" collapsed="false">
      <c r="F973" s="169"/>
    </row>
    <row r="974" customFormat="false" ht="15" hidden="false" customHeight="false" outlineLevel="0" collapsed="false">
      <c r="F974" s="169"/>
    </row>
    <row r="975" customFormat="false" ht="15" hidden="false" customHeight="false" outlineLevel="0" collapsed="false">
      <c r="F975" s="169"/>
    </row>
    <row r="976" customFormat="false" ht="15" hidden="false" customHeight="false" outlineLevel="0" collapsed="false">
      <c r="F976" s="169"/>
    </row>
    <row r="977" customFormat="false" ht="15" hidden="false" customHeight="false" outlineLevel="0" collapsed="false">
      <c r="F977" s="169"/>
    </row>
    <row r="978" customFormat="false" ht="15" hidden="false" customHeight="false" outlineLevel="0" collapsed="false">
      <c r="F978" s="169"/>
    </row>
    <row r="979" customFormat="false" ht="15" hidden="false" customHeight="false" outlineLevel="0" collapsed="false">
      <c r="F979" s="169"/>
    </row>
    <row r="980" customFormat="false" ht="15" hidden="false" customHeight="false" outlineLevel="0" collapsed="false">
      <c r="F980" s="169"/>
    </row>
    <row r="981" customFormat="false" ht="15" hidden="false" customHeight="false" outlineLevel="0" collapsed="false">
      <c r="F981" s="169"/>
    </row>
    <row r="982" customFormat="false" ht="15" hidden="false" customHeight="false" outlineLevel="0" collapsed="false">
      <c r="F982" s="169"/>
    </row>
    <row r="983" customFormat="false" ht="15" hidden="false" customHeight="false" outlineLevel="0" collapsed="false">
      <c r="F983" s="169"/>
    </row>
    <row r="984" customFormat="false" ht="15" hidden="false" customHeight="false" outlineLevel="0" collapsed="false">
      <c r="F984" s="169"/>
    </row>
    <row r="985" customFormat="false" ht="15" hidden="false" customHeight="false" outlineLevel="0" collapsed="false">
      <c r="F985" s="169"/>
    </row>
    <row r="986" customFormat="false" ht="15" hidden="false" customHeight="false" outlineLevel="0" collapsed="false">
      <c r="F986" s="169"/>
    </row>
    <row r="987" customFormat="false" ht="15" hidden="false" customHeight="false" outlineLevel="0" collapsed="false">
      <c r="F987" s="169"/>
    </row>
    <row r="988" customFormat="false" ht="15" hidden="false" customHeight="false" outlineLevel="0" collapsed="false">
      <c r="F988" s="169"/>
    </row>
    <row r="989" customFormat="false" ht="15" hidden="false" customHeight="false" outlineLevel="0" collapsed="false">
      <c r="F989" s="169"/>
    </row>
    <row r="990" customFormat="false" ht="15" hidden="false" customHeight="false" outlineLevel="0" collapsed="false">
      <c r="F990" s="169"/>
    </row>
    <row r="991" customFormat="false" ht="15" hidden="false" customHeight="false" outlineLevel="0" collapsed="false">
      <c r="F991" s="169"/>
    </row>
    <row r="992" customFormat="false" ht="15" hidden="false" customHeight="false" outlineLevel="0" collapsed="false">
      <c r="F992" s="169"/>
    </row>
    <row r="993" customFormat="false" ht="15" hidden="false" customHeight="false" outlineLevel="0" collapsed="false">
      <c r="F993" s="169"/>
    </row>
    <row r="994" customFormat="false" ht="15" hidden="false" customHeight="false" outlineLevel="0" collapsed="false">
      <c r="F994" s="169"/>
    </row>
    <row r="995" customFormat="false" ht="15" hidden="false" customHeight="false" outlineLevel="0" collapsed="false">
      <c r="F995" s="169"/>
    </row>
    <row r="996" customFormat="false" ht="15" hidden="false" customHeight="false" outlineLevel="0" collapsed="false">
      <c r="F996" s="169"/>
    </row>
    <row r="997" customFormat="false" ht="15" hidden="false" customHeight="false" outlineLevel="0" collapsed="false">
      <c r="F997" s="169"/>
    </row>
    <row r="998" customFormat="false" ht="15" hidden="false" customHeight="false" outlineLevel="0" collapsed="false">
      <c r="F998" s="169"/>
    </row>
    <row r="999" customFormat="false" ht="15" hidden="false" customHeight="false" outlineLevel="0" collapsed="false">
      <c r="F999" s="169"/>
    </row>
    <row r="1000" customFormat="false" ht="15" hidden="false" customHeight="false" outlineLevel="0" collapsed="false">
      <c r="F1000" s="169"/>
    </row>
    <row r="1001" customFormat="false" ht="15" hidden="false" customHeight="false" outlineLevel="0" collapsed="false">
      <c r="F1001" s="169"/>
    </row>
    <row r="1002" customFormat="false" ht="15" hidden="false" customHeight="false" outlineLevel="0" collapsed="false">
      <c r="F1002" s="169"/>
    </row>
    <row r="1003" customFormat="false" ht="15" hidden="false" customHeight="false" outlineLevel="0" collapsed="false">
      <c r="F1003" s="169"/>
    </row>
    <row r="1004" customFormat="false" ht="15" hidden="false" customHeight="false" outlineLevel="0" collapsed="false">
      <c r="F1004" s="169"/>
    </row>
    <row r="1005" customFormat="false" ht="15" hidden="false" customHeight="false" outlineLevel="0" collapsed="false">
      <c r="F1005" s="169"/>
    </row>
    <row r="1006" customFormat="false" ht="15" hidden="false" customHeight="false" outlineLevel="0" collapsed="false">
      <c r="F1006" s="169"/>
    </row>
    <row r="1007" customFormat="false" ht="15" hidden="false" customHeight="false" outlineLevel="0" collapsed="false">
      <c r="F1007" s="169"/>
    </row>
    <row r="1008" customFormat="false" ht="15" hidden="false" customHeight="false" outlineLevel="0" collapsed="false">
      <c r="F1008" s="169"/>
    </row>
  </sheetData>
  <hyperlinks>
    <hyperlink ref="M4" r:id="rId1" display="https://wwals.net/?p=61054 "/>
    <hyperlink ref="M5" r:id="rId2" display="https://wwals.net/?p=61200"/>
    <hyperlink ref="M6" r:id="rId3" display="https://wwals.net/?p=61239 "/>
    <hyperlink ref="M7" r:id="rId4" display="https://wwals.net/?p=62573"/>
    <hyperlink ref="M8" r:id="rId5" display="https://wwals.net/?p=62905 "/>
    <hyperlink ref="M11" r:id="rId6" display="https://wwals.net/2023/02/17/valdosta-river-street-sewage-spill-into-hightower-creek-2023-02-08"/>
    <hyperlink ref="M12" r:id="rId7" display="https://wwals.net/?p=62622"/>
    <hyperlink ref="M15" r:id="rId8" display="https://wwals.net/?p=62421"/>
    <hyperlink ref="M18" r:id="rId9" display="https://wwals.net/?p=60989"/>
    <hyperlink ref="M24" r:id="rId10" display="https://wwals.net/?p=61176"/>
    <hyperlink ref="M25" r:id="rId11" display="https://wwals.net/?p=61176"/>
    <hyperlink ref="M26" r:id="rId12" display="https://wwals.net/?p=61176"/>
    <hyperlink ref="M27" r:id="rId13" display="https://wwals.net/pictures/2018-10-31--ga-epd-spill-resolution/spills/2023-07-12--GA-EPD-Sewage-Spills-Report.html"/>
    <hyperlink ref="M30" r:id="rId14" display="https://wwals.net/?p=61176"/>
    <hyperlink ref="M31" r:id="rId15" display="https://wwals.net/?p=61176"/>
    <hyperlink ref="M32" r:id="rId16" display="https://wwals.net/pictures/2018-10-31--ga-epd-spill-resolution/spills/2023-07-12--GA-EPD-Sewage-Spills-Report.html"/>
    <hyperlink ref="M33" r:id="rId17" display="https://wwals.net/pictures/2018-10-31--ga-epd-spill-resolution/spills/2023-07-12--GA-EPD-Sewage-Spills-Report.html"/>
    <hyperlink ref="M34" r:id="rId18" display="https://wwals.net/pictures/2018-10-31--ga-epd-spill-resolution/spills/2023-07-12--GA-EPD-Sewage-Spills-Report.html"/>
    <hyperlink ref="M40" r:id="rId19" display="https://wwals.net/pictures/2018-10-31--ga-epd-spill-resolution/spills/2023-02-03--GA-EPD-Sewage-Spills-Report.html"/>
    <hyperlink ref="M44" r:id="rId20" display="https://wwals.net/pictures/2018-10-31--ga-epd-spill-resolution/spills/2023-03-10--GA-EPD-Sewage-Spills-Report.html "/>
    <hyperlink ref="M45" r:id="rId21" display="https://wwals.net/?p=61423"/>
    <hyperlink ref="M49" r:id="rId22" display="https://wwals.net/pictures/2018-10-31--ga-epd-spill-resolution/spills/2023-06-30--GA-EPD-Sewage-Spills-Report.html"/>
    <hyperlink ref="M50" r:id="rId23" display="https://wwals.net/pictures/2018-10-31--ga-epd-spill-resolution/spills/2023-07-21--GA-EPD-Sewage-Spills-Report.html "/>
    <hyperlink ref="M54" r:id="rId24" display="https://wwals.net/?p=61573"/>
    <hyperlink ref="M55" r:id="rId25" display="https://wwals.net/?p=61936"/>
  </hyperlink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2024-01-13T10:25:30Z</dcterms:modified>
  <cp:revision>1</cp:revision>
  <dc:subject/>
  <dc:title/>
</cp:coreProperties>
</file>